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8340" activeTab="1"/>
  </bookViews>
  <sheets>
    <sheet name="1" sheetId="1" r:id="rId1"/>
    <sheet name="2 A" sheetId="2" r:id="rId2"/>
    <sheet name="2B" sheetId="3" r:id="rId3"/>
  </sheets>
  <externalReferences>
    <externalReference r:id="rId6"/>
  </externalReferences>
  <definedNames>
    <definedName name="_xlnm.Print_Area" localSheetId="0">'1'!$A$1:$AO$45</definedName>
    <definedName name="_xlnm.Print_Area" localSheetId="1">'2 A'!$A$1:$AO$42</definedName>
    <definedName name="Rodzaje_zajęć">#REF!</definedName>
    <definedName name="RodzajeZajec" localSheetId="1">'[1]Arkusz1'!$A$4:$A$6</definedName>
    <definedName name="RodzajeZajec">#REF!</definedName>
    <definedName name="RodzajZajęć">#REF!</definedName>
  </definedNames>
  <calcPr fullCalcOnLoad="1"/>
</workbook>
</file>

<file path=xl/sharedStrings.xml><?xml version="1.0" encoding="utf-8"?>
<sst xmlns="http://schemas.openxmlformats.org/spreadsheetml/2006/main" count="349" uniqueCount="98">
  <si>
    <t>samokształcenie</t>
  </si>
  <si>
    <t>forma zakończenia semestru</t>
  </si>
  <si>
    <t>punkty ECTS</t>
  </si>
  <si>
    <t>RAZEM</t>
  </si>
  <si>
    <t>Przedmiot</t>
  </si>
  <si>
    <t>Lp</t>
  </si>
  <si>
    <t>ogólna liczba godzin dydaktycznych</t>
  </si>
  <si>
    <t>semestr zimowy</t>
  </si>
  <si>
    <t>semestr letni</t>
  </si>
  <si>
    <t>SUMA GODZIN DYDAKTYCZNYCH</t>
  </si>
  <si>
    <t>SUMA PUNKTÓW ECTS</t>
  </si>
  <si>
    <t>Wydział……………………………………………………………………………</t>
  </si>
  <si>
    <t>Rok studiów ……………………………………………………………………..</t>
  </si>
  <si>
    <t>Forma studiów ………………………………………………………………….</t>
  </si>
  <si>
    <t>Kierunek …………………………………………………………………………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</si>
  <si>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</si>
  <si>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</si>
  <si>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</si>
  <si>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</si>
  <si>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</si>
  <si>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</si>
  <si>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</si>
  <si>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</si>
  <si>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</si>
  <si>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</si>
  <si>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</si>
  <si>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</si>
  <si>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obowiązkowe</t>
  </si>
  <si>
    <t>e-learning (EL)</t>
  </si>
  <si>
    <t>ograniczonego wyboru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</si>
  <si>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</si>
  <si>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</si>
  <si>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</si>
  <si>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t>Nauk o Zdrowiu</t>
  </si>
  <si>
    <t>Badania naukowe w pielęgniarstwie</t>
  </si>
  <si>
    <t>ZAL</t>
  </si>
  <si>
    <t>EGZ</t>
  </si>
  <si>
    <t>Pielęgniarstwo II stopnia</t>
  </si>
  <si>
    <t>Wydział Nauk o Zrowiu</t>
  </si>
  <si>
    <t>TOK A</t>
  </si>
  <si>
    <t>Dydaktyka Medyczna</t>
  </si>
  <si>
    <t>Język angielski</t>
  </si>
  <si>
    <t>Treści z zakresu kardiologii</t>
  </si>
  <si>
    <r>
      <rPr>
        <sz val="11"/>
        <rFont val="Calibri"/>
        <family val="2"/>
      </rPr>
      <t>¹</t>
    </r>
    <r>
      <rPr>
        <sz val="11"/>
        <rFont val="Arial"/>
        <family val="2"/>
      </rPr>
      <t xml:space="preserve"> dotyczy Wydziału Nauk o Zdrowiu</t>
    </r>
  </si>
  <si>
    <r>
      <rPr>
        <sz val="11"/>
        <rFont val="Calibri"/>
        <family val="2"/>
      </rPr>
      <t>²</t>
    </r>
    <r>
      <rPr>
        <sz val="11"/>
        <rFont val="Arial"/>
        <family val="2"/>
      </rPr>
      <t xml:space="preserve"> dotyczy Wydziału Farmaceutycznego z Oddziałem Analityki Medycznej</t>
    </r>
  </si>
  <si>
    <t>stacjonarne i niestacjonarne</t>
  </si>
  <si>
    <t>Treści z zakresu urologii</t>
  </si>
  <si>
    <t xml:space="preserve">Wybrane zagadnienia opieki pielęgniarskiej w neurologii dziecięcej </t>
  </si>
  <si>
    <t>Psychologia zdrowia</t>
  </si>
  <si>
    <t xml:space="preserve">Pielęgniarstwo wielokulturowe </t>
  </si>
  <si>
    <t xml:space="preserve">Prawo  w praktyce pielęgniarskiej </t>
  </si>
  <si>
    <t>Farmakologia i ordynowanie produktów leczniczych</t>
  </si>
  <si>
    <t>Pielęgniarstwo epidemiologiczne</t>
  </si>
  <si>
    <t xml:space="preserve">Endoskopia </t>
  </si>
  <si>
    <t>Koordynowana opieka zdrowotna</t>
  </si>
  <si>
    <t>Promocja zdrowia i świadczenia profilaktyczne</t>
  </si>
  <si>
    <t>Opieka i edukacja zdrowotna w chorobach przewlekłych (w choroby wewnetrzne)</t>
  </si>
  <si>
    <t>Leczenie żywieniowe</t>
  </si>
  <si>
    <t>Tlenoterapia ciągła i wentylacja mechaniczna</t>
  </si>
  <si>
    <t>Statystyka medyczna</t>
  </si>
  <si>
    <t>Pielęgniarstwo w perspektywie międzynarodowej</t>
  </si>
  <si>
    <t xml:space="preserve">Informacja naukowa </t>
  </si>
  <si>
    <t xml:space="preserve">Praktyka pielęgniarska oparta na dowodach naukowych </t>
  </si>
  <si>
    <t xml:space="preserve">Choroby rzadkie </t>
  </si>
  <si>
    <t>Opieka i edukacja zdrowotna w chorobach przewlekłych (leczenie p.bólowe)</t>
  </si>
  <si>
    <t xml:space="preserve">Pediatria społeczna </t>
  </si>
  <si>
    <t>Zarys immunologii klinicznej z transplantologią</t>
  </si>
  <si>
    <t>Praktyczne aspekty kardiodiabetologii </t>
  </si>
  <si>
    <t>Chirurgia jednego dnia</t>
  </si>
  <si>
    <t>Opieka i edukacja zdrowotna w zakresie ran przewlekłych iprzetok</t>
  </si>
  <si>
    <t xml:space="preserve">Opieka i edukacja zdrowotna w zaburzeniach zdrowia psychicznego </t>
  </si>
  <si>
    <t xml:space="preserve">Opieka i edukacja zdrowotna w zaburzeniach układu nerwowego </t>
  </si>
  <si>
    <t>EGZAMIN MAGISTERSKI - przygotowanie do egzaminu część praktyczna</t>
  </si>
  <si>
    <t>EGZAMIN MAGISTERSKI-Przygotowanie do egzaminu część teoretyczna</t>
  </si>
  <si>
    <t>Ssemninarium dyplomowe</t>
  </si>
  <si>
    <t>zal</t>
  </si>
  <si>
    <t>EGZAMIN MAGISTERSKI - Przygotowanie do egzaminu część teoretyczna</t>
  </si>
  <si>
    <t>EGZAMIN MAGISTERSKI-Przygotowanie do egzaminu część praktyczna</t>
  </si>
  <si>
    <t>Poradnictwo w pielęgniarstwie (POZ)</t>
  </si>
  <si>
    <t>Nefrologia z transplantalogią</t>
  </si>
  <si>
    <t>Wybrane zagadnienia w neurologii - choroby demielizacyjne</t>
  </si>
  <si>
    <t>Zarządzanie w pielęgniarstwie z ergonomią</t>
  </si>
  <si>
    <t>Seminarium dyplomowe</t>
  </si>
  <si>
    <t>zajęcia praktyczne przy pacjencie (PP)   ¹  ²</t>
  </si>
  <si>
    <t>ćwiczenia specjalistyczne - magisterskie (CM)     ²</t>
  </si>
  <si>
    <t>zajęcia praktyczne przy pacjencie (PP)   ¹ ²</t>
  </si>
  <si>
    <t>¹ dotyczy Wydziału Nauk o Zdrowiu</t>
  </si>
  <si>
    <t>² dotyczy Wydziału Farmaceutycznego z Oddziałem Analityki Medycznej</t>
  </si>
  <si>
    <t>Opieka i edukacja zdrowotna w zakresie ran przewlekłych i przetok</t>
  </si>
  <si>
    <t xml:space="preserve"> obowiązkowe</t>
  </si>
  <si>
    <t xml:space="preserve">Opieka i edukacja zdrowotna w chorobach przewlekłych nowotworowych i problemach transplantologii </t>
  </si>
  <si>
    <t>obowiązkowa *</t>
  </si>
  <si>
    <t>* dla studentów (absolwentów) rozpoczynających kształcenie na I stopniu pielęgniarstwa przed rokiem 2016/2017</t>
  </si>
  <si>
    <t>Farmakologia uzupełniająca *</t>
  </si>
  <si>
    <t>TOK B</t>
  </si>
  <si>
    <t xml:space="preserve">PLAN STUDIÓW na rok akademicki 2019/2020 </t>
  </si>
  <si>
    <t xml:space="preserve">PLAN STUDIÓW na rok akademicki 2020/2021 </t>
  </si>
  <si>
    <t>2.5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</si>
</sst>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4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292929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1" applyFont="1">
      <alignment/>
      <protection/>
    </xf>
    <xf numFmtId="0" fontId="0" fillId="0" borderId="10" xfId="51" applyFont="1" applyBorder="1" applyAlignment="1">
      <alignment horizontal="center" vertical="center"/>
      <protection/>
    </xf>
    <xf numFmtId="0" fontId="0" fillId="0" borderId="11" xfId="51" applyFont="1" applyBorder="1" applyAlignment="1">
      <alignment horizontal="center" vertical="center"/>
      <protection/>
    </xf>
    <xf numFmtId="0" fontId="0" fillId="0" borderId="12" xfId="51" applyFont="1" applyBorder="1" applyAlignment="1">
      <alignment textRotation="90"/>
      <protection/>
    </xf>
    <xf numFmtId="0" fontId="0" fillId="0" borderId="13" xfId="51" applyFont="1" applyBorder="1" applyAlignment="1">
      <alignment textRotation="90"/>
      <protection/>
    </xf>
    <xf numFmtId="0" fontId="0" fillId="0" borderId="14" xfId="51" applyFont="1" applyBorder="1" applyAlignment="1">
      <alignment textRotation="90"/>
      <protection/>
    </xf>
    <xf numFmtId="0" fontId="0" fillId="0" borderId="15" xfId="51" applyFont="1" applyBorder="1" applyAlignment="1">
      <alignment textRotation="90"/>
      <protection/>
    </xf>
    <xf numFmtId="0" fontId="0" fillId="0" borderId="16" xfId="51" applyFont="1" applyBorder="1" applyAlignment="1">
      <alignment horizontal="right"/>
      <protection/>
    </xf>
    <xf numFmtId="0" fontId="0" fillId="0" borderId="17" xfId="51" applyFont="1" applyBorder="1" applyAlignment="1">
      <alignment horizontal="right"/>
      <protection/>
    </xf>
    <xf numFmtId="164" fontId="0" fillId="0" borderId="16" xfId="51" applyNumberFormat="1" applyFont="1" applyBorder="1">
      <alignment/>
      <protection/>
    </xf>
    <xf numFmtId="164" fontId="0" fillId="0" borderId="18" xfId="51" applyNumberFormat="1" applyFont="1" applyBorder="1">
      <alignment/>
      <protection/>
    </xf>
    <xf numFmtId="164" fontId="0" fillId="0" borderId="19" xfId="51" applyNumberFormat="1" applyFont="1" applyBorder="1">
      <alignment/>
      <protection/>
    </xf>
    <xf numFmtId="0" fontId="0" fillId="0" borderId="19" xfId="51" applyFont="1" applyBorder="1">
      <alignment/>
      <protection/>
    </xf>
    <xf numFmtId="164" fontId="0" fillId="0" borderId="20" xfId="51" applyNumberFormat="1" applyFont="1" applyBorder="1">
      <alignment/>
      <protection/>
    </xf>
    <xf numFmtId="164" fontId="0" fillId="0" borderId="21" xfId="51" applyNumberFormat="1" applyFont="1" applyBorder="1">
      <alignment/>
      <protection/>
    </xf>
    <xf numFmtId="164" fontId="2" fillId="0" borderId="21" xfId="51" applyNumberFormat="1" applyFont="1" applyBorder="1">
      <alignment/>
      <protection/>
    </xf>
    <xf numFmtId="0" fontId="0" fillId="9" borderId="19" xfId="0" applyFont="1" applyFill="1" applyBorder="1" applyAlignment="1">
      <alignment/>
    </xf>
    <xf numFmtId="164" fontId="0" fillId="33" borderId="18" xfId="51" applyNumberFormat="1" applyFont="1" applyFill="1" applyBorder="1">
      <alignment/>
      <protection/>
    </xf>
    <xf numFmtId="0" fontId="0" fillId="33" borderId="0" xfId="51" applyFont="1" applyFill="1">
      <alignment/>
      <protection/>
    </xf>
    <xf numFmtId="0" fontId="0" fillId="33" borderId="13" xfId="51" applyFont="1" applyFill="1" applyBorder="1" applyAlignment="1">
      <alignment textRotation="90"/>
      <protection/>
    </xf>
    <xf numFmtId="164" fontId="0" fillId="33" borderId="21" xfId="51" applyNumberFormat="1" applyFont="1" applyFill="1" applyBorder="1">
      <alignment/>
      <protection/>
    </xf>
    <xf numFmtId="164" fontId="2" fillId="0" borderId="21" xfId="51" applyNumberFormat="1" applyFont="1" applyFill="1" applyBorder="1">
      <alignment/>
      <protection/>
    </xf>
    <xf numFmtId="0" fontId="0" fillId="34" borderId="0" xfId="0" applyFont="1" applyFill="1" applyAlignment="1">
      <alignment/>
    </xf>
    <xf numFmtId="0" fontId="0" fillId="34" borderId="16" xfId="51" applyFont="1" applyFill="1" applyBorder="1" applyAlignment="1">
      <alignment horizontal="right"/>
      <protection/>
    </xf>
    <xf numFmtId="0" fontId="0" fillId="34" borderId="17" xfId="51" applyFont="1" applyFill="1" applyBorder="1" applyAlignment="1">
      <alignment horizontal="right"/>
      <protection/>
    </xf>
    <xf numFmtId="164" fontId="0" fillId="34" borderId="16" xfId="51" applyNumberFormat="1" applyFont="1" applyFill="1" applyBorder="1">
      <alignment/>
      <protection/>
    </xf>
    <xf numFmtId="164" fontId="0" fillId="34" borderId="18" xfId="51" applyNumberFormat="1" applyFont="1" applyFill="1" applyBorder="1">
      <alignment/>
      <protection/>
    </xf>
    <xf numFmtId="164" fontId="0" fillId="34" borderId="19" xfId="51" applyNumberFormat="1" applyFont="1" applyFill="1" applyBorder="1">
      <alignment/>
      <protection/>
    </xf>
    <xf numFmtId="0" fontId="0" fillId="34" borderId="0" xfId="51" applyFont="1" applyFill="1">
      <alignment/>
      <protection/>
    </xf>
    <xf numFmtId="0" fontId="0" fillId="34" borderId="19" xfId="51" applyFont="1" applyFill="1" applyBorder="1">
      <alignment/>
      <protection/>
    </xf>
    <xf numFmtId="164" fontId="0" fillId="34" borderId="20" xfId="51" applyNumberFormat="1" applyFont="1" applyFill="1" applyBorder="1">
      <alignment/>
      <protection/>
    </xf>
    <xf numFmtId="164" fontId="2" fillId="34" borderId="15" xfId="51" applyNumberFormat="1" applyFont="1" applyFill="1" applyBorder="1">
      <alignment/>
      <protection/>
    </xf>
    <xf numFmtId="0" fontId="0" fillId="9" borderId="16" xfId="0" applyFont="1" applyFill="1" applyBorder="1" applyAlignment="1">
      <alignment horizontal="right"/>
    </xf>
    <xf numFmtId="0" fontId="0" fillId="9" borderId="17" xfId="0" applyFont="1" applyFill="1" applyBorder="1" applyAlignment="1">
      <alignment horizontal="right"/>
    </xf>
    <xf numFmtId="164" fontId="0" fillId="9" borderId="16" xfId="0" applyNumberFormat="1" applyFont="1" applyFill="1" applyBorder="1" applyAlignment="1">
      <alignment/>
    </xf>
    <xf numFmtId="164" fontId="0" fillId="9" borderId="18" xfId="0" applyNumberFormat="1" applyFont="1" applyFill="1" applyBorder="1" applyAlignment="1">
      <alignment/>
    </xf>
    <xf numFmtId="164" fontId="0" fillId="9" borderId="19" xfId="0" applyNumberFormat="1" applyFont="1" applyFill="1" applyBorder="1" applyAlignment="1">
      <alignment/>
    </xf>
    <xf numFmtId="0" fontId="0" fillId="9" borderId="0" xfId="0" applyFont="1" applyFill="1" applyAlignment="1">
      <alignment/>
    </xf>
    <xf numFmtId="0" fontId="0" fillId="35" borderId="16" xfId="51" applyFont="1" applyFill="1" applyBorder="1" applyAlignment="1">
      <alignment horizontal="right"/>
      <protection/>
    </xf>
    <xf numFmtId="0" fontId="0" fillId="35" borderId="17" xfId="51" applyFont="1" applyFill="1" applyBorder="1" applyAlignment="1">
      <alignment horizontal="right"/>
      <protection/>
    </xf>
    <xf numFmtId="164" fontId="0" fillId="35" borderId="16" xfId="51" applyNumberFormat="1" applyFont="1" applyFill="1" applyBorder="1">
      <alignment/>
      <protection/>
    </xf>
    <xf numFmtId="164" fontId="0" fillId="35" borderId="18" xfId="51" applyNumberFormat="1" applyFont="1" applyFill="1" applyBorder="1">
      <alignment/>
      <protection/>
    </xf>
    <xf numFmtId="164" fontId="0" fillId="35" borderId="19" xfId="51" applyNumberFormat="1" applyFont="1" applyFill="1" applyBorder="1">
      <alignment/>
      <protection/>
    </xf>
    <xf numFmtId="0" fontId="0" fillId="35" borderId="19" xfId="51" applyFont="1" applyFill="1" applyBorder="1">
      <alignment/>
      <protection/>
    </xf>
    <xf numFmtId="164" fontId="0" fillId="35" borderId="20" xfId="51" applyNumberFormat="1" applyFont="1" applyFill="1" applyBorder="1">
      <alignment/>
      <protection/>
    </xf>
    <xf numFmtId="0" fontId="0" fillId="35" borderId="0" xfId="51" applyFont="1" applyFill="1">
      <alignment/>
      <protection/>
    </xf>
    <xf numFmtId="0" fontId="0" fillId="35" borderId="0" xfId="0" applyFont="1" applyFill="1" applyAlignment="1">
      <alignment/>
    </xf>
    <xf numFmtId="0" fontId="0" fillId="2" borderId="0" xfId="0" applyFont="1" applyFill="1" applyAlignment="1">
      <alignment/>
    </xf>
    <xf numFmtId="164" fontId="0" fillId="2" borderId="19" xfId="0" applyNumberFormat="1" applyFont="1" applyFill="1" applyBorder="1" applyAlignment="1">
      <alignment/>
    </xf>
    <xf numFmtId="164" fontId="0" fillId="2" borderId="19" xfId="51" applyNumberFormat="1" applyFont="1" applyFill="1" applyBorder="1">
      <alignment/>
      <protection/>
    </xf>
    <xf numFmtId="0" fontId="0" fillId="2" borderId="0" xfId="51" applyFont="1" applyFill="1">
      <alignment/>
      <protection/>
    </xf>
    <xf numFmtId="0" fontId="0" fillId="9" borderId="16" xfId="51" applyFont="1" applyFill="1" applyBorder="1" applyAlignment="1">
      <alignment horizontal="right"/>
      <protection/>
    </xf>
    <xf numFmtId="164" fontId="0" fillId="9" borderId="16" xfId="51" applyNumberFormat="1" applyFont="1" applyFill="1" applyBorder="1">
      <alignment/>
      <protection/>
    </xf>
    <xf numFmtId="164" fontId="0" fillId="9" borderId="18" xfId="51" applyNumberFormat="1" applyFont="1" applyFill="1" applyBorder="1">
      <alignment/>
      <protection/>
    </xf>
    <xf numFmtId="164" fontId="0" fillId="9" borderId="19" xfId="51" applyNumberFormat="1" applyFont="1" applyFill="1" applyBorder="1">
      <alignment/>
      <protection/>
    </xf>
    <xf numFmtId="0" fontId="0" fillId="9" borderId="19" xfId="51" applyFont="1" applyFill="1" applyBorder="1">
      <alignment/>
      <protection/>
    </xf>
    <xf numFmtId="0" fontId="0" fillId="9" borderId="18" xfId="51" applyFont="1" applyFill="1" applyBorder="1">
      <alignment/>
      <protection/>
    </xf>
    <xf numFmtId="0" fontId="0" fillId="9" borderId="0" xfId="51" applyFont="1" applyFill="1" applyBorder="1">
      <alignment/>
      <protection/>
    </xf>
    <xf numFmtId="0" fontId="0" fillId="9" borderId="0" xfId="51" applyFont="1" applyFill="1">
      <alignment/>
      <protection/>
    </xf>
    <xf numFmtId="0" fontId="0" fillId="7" borderId="14" xfId="51" applyFont="1" applyFill="1" applyBorder="1" applyAlignment="1">
      <alignment textRotation="90"/>
      <protection/>
    </xf>
    <xf numFmtId="164" fontId="0" fillId="7" borderId="19" xfId="51" applyNumberFormat="1" applyFont="1" applyFill="1" applyBorder="1">
      <alignment/>
      <protection/>
    </xf>
    <xf numFmtId="164" fontId="0" fillId="7" borderId="19" xfId="0" applyNumberFormat="1" applyFont="1" applyFill="1" applyBorder="1" applyAlignment="1">
      <alignment/>
    </xf>
    <xf numFmtId="164" fontId="0" fillId="7" borderId="21" xfId="51" applyNumberFormat="1" applyFont="1" applyFill="1" applyBorder="1">
      <alignment/>
      <protection/>
    </xf>
    <xf numFmtId="0" fontId="0" fillId="10" borderId="16" xfId="51" applyFont="1" applyFill="1" applyBorder="1" applyAlignment="1">
      <alignment horizontal="right"/>
      <protection/>
    </xf>
    <xf numFmtId="0" fontId="0" fillId="10" borderId="17" xfId="51" applyFont="1" applyFill="1" applyBorder="1" applyAlignment="1">
      <alignment horizontal="right"/>
      <protection/>
    </xf>
    <xf numFmtId="164" fontId="0" fillId="10" borderId="16" xfId="51" applyNumberFormat="1" applyFont="1" applyFill="1" applyBorder="1">
      <alignment/>
      <protection/>
    </xf>
    <xf numFmtId="164" fontId="0" fillId="10" borderId="18" xfId="51" applyNumberFormat="1" applyFont="1" applyFill="1" applyBorder="1">
      <alignment/>
      <protection/>
    </xf>
    <xf numFmtId="164" fontId="0" fillId="10" borderId="19" xfId="51" applyNumberFormat="1" applyFont="1" applyFill="1" applyBorder="1">
      <alignment/>
      <protection/>
    </xf>
    <xf numFmtId="0" fontId="0" fillId="10" borderId="19" xfId="51" applyFont="1" applyFill="1" applyBorder="1">
      <alignment/>
      <protection/>
    </xf>
    <xf numFmtId="164" fontId="0" fillId="10" borderId="20" xfId="51" applyNumberFormat="1" applyFont="1" applyFill="1" applyBorder="1">
      <alignment/>
      <protection/>
    </xf>
    <xf numFmtId="0" fontId="0" fillId="10" borderId="0" xfId="51" applyFont="1" applyFill="1">
      <alignment/>
      <protection/>
    </xf>
    <xf numFmtId="164" fontId="0" fillId="10" borderId="0" xfId="51" applyNumberFormat="1" applyFont="1" applyFill="1" applyBorder="1">
      <alignment/>
      <protection/>
    </xf>
    <xf numFmtId="0" fontId="0" fillId="2" borderId="14" xfId="51" applyFont="1" applyFill="1" applyBorder="1" applyAlignment="1">
      <alignment textRotation="90"/>
      <protection/>
    </xf>
    <xf numFmtId="164" fontId="0" fillId="2" borderId="21" xfId="51" applyNumberFormat="1" applyFont="1" applyFill="1" applyBorder="1">
      <alignment/>
      <protection/>
    </xf>
    <xf numFmtId="0" fontId="2" fillId="0" borderId="0" xfId="51" applyFont="1">
      <alignment/>
      <protection/>
    </xf>
    <xf numFmtId="0" fontId="2" fillId="0" borderId="15" xfId="51" applyFont="1" applyBorder="1" applyAlignment="1">
      <alignment textRotation="90"/>
      <protection/>
    </xf>
    <xf numFmtId="164" fontId="2" fillId="34" borderId="20" xfId="51" applyNumberFormat="1" applyFont="1" applyFill="1" applyBorder="1">
      <alignment/>
      <protection/>
    </xf>
    <xf numFmtId="164" fontId="2" fillId="10" borderId="20" xfId="51" applyNumberFormat="1" applyFont="1" applyFill="1" applyBorder="1">
      <alignment/>
      <protection/>
    </xf>
    <xf numFmtId="164" fontId="2" fillId="10" borderId="20" xfId="51" applyNumberFormat="1" applyFont="1" applyFill="1" applyBorder="1" applyAlignment="1">
      <alignment wrapText="1"/>
      <protection/>
    </xf>
    <xf numFmtId="164" fontId="2" fillId="35" borderId="20" xfId="51" applyNumberFormat="1" applyFont="1" applyFill="1" applyBorder="1">
      <alignment/>
      <protection/>
    </xf>
    <xf numFmtId="164" fontId="2" fillId="9" borderId="20" xfId="51" applyNumberFormat="1" applyFont="1" applyFill="1" applyBorder="1">
      <alignment/>
      <protection/>
    </xf>
    <xf numFmtId="164" fontId="2" fillId="9" borderId="20" xfId="0" applyNumberFormat="1" applyFont="1" applyFill="1" applyBorder="1" applyAlignment="1">
      <alignment/>
    </xf>
    <xf numFmtId="164" fontId="2" fillId="0" borderId="20" xfId="51" applyNumberFormat="1" applyFont="1" applyBorder="1">
      <alignment/>
      <protection/>
    </xf>
    <xf numFmtId="0" fontId="0" fillId="10" borderId="0" xfId="0" applyFont="1" applyFill="1" applyAlignment="1">
      <alignment/>
    </xf>
    <xf numFmtId="0" fontId="0" fillId="7" borderId="0" xfId="0" applyFont="1" applyFill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textRotation="90"/>
    </xf>
    <xf numFmtId="0" fontId="11" fillId="0" borderId="13" xfId="0" applyFont="1" applyBorder="1" applyAlignment="1">
      <alignment textRotation="90"/>
    </xf>
    <xf numFmtId="0" fontId="11" fillId="0" borderId="14" xfId="0" applyFont="1" applyBorder="1" applyAlignment="1">
      <alignment textRotation="90"/>
    </xf>
    <xf numFmtId="0" fontId="11" fillId="7" borderId="14" xfId="0" applyFont="1" applyFill="1" applyBorder="1" applyAlignment="1">
      <alignment textRotation="90"/>
    </xf>
    <xf numFmtId="0" fontId="11" fillId="2" borderId="14" xfId="0" applyFont="1" applyFill="1" applyBorder="1" applyAlignment="1">
      <alignment textRotation="90"/>
    </xf>
    <xf numFmtId="0" fontId="11" fillId="0" borderId="15" xfId="0" applyFont="1" applyBorder="1" applyAlignment="1">
      <alignment textRotation="90"/>
    </xf>
    <xf numFmtId="0" fontId="11" fillId="34" borderId="16" xfId="0" applyFont="1" applyFill="1" applyBorder="1" applyAlignment="1">
      <alignment horizontal="right"/>
    </xf>
    <xf numFmtId="0" fontId="11" fillId="34" borderId="17" xfId="0" applyFont="1" applyFill="1" applyBorder="1" applyAlignment="1">
      <alignment horizontal="right"/>
    </xf>
    <xf numFmtId="164" fontId="11" fillId="34" borderId="16" xfId="0" applyNumberFormat="1" applyFont="1" applyFill="1" applyBorder="1" applyAlignment="1">
      <alignment/>
    </xf>
    <xf numFmtId="164" fontId="11" fillId="34" borderId="18" xfId="0" applyNumberFormat="1" applyFont="1" applyFill="1" applyBorder="1" applyAlignment="1">
      <alignment/>
    </xf>
    <xf numFmtId="164" fontId="11" fillId="34" borderId="19" xfId="0" applyNumberFormat="1" applyFont="1" applyFill="1" applyBorder="1" applyAlignment="1">
      <alignment/>
    </xf>
    <xf numFmtId="164" fontId="11" fillId="7" borderId="19" xfId="0" applyNumberFormat="1" applyFont="1" applyFill="1" applyBorder="1" applyAlignment="1">
      <alignment/>
    </xf>
    <xf numFmtId="164" fontId="11" fillId="2" borderId="19" xfId="0" applyNumberFormat="1" applyFont="1" applyFill="1" applyBorder="1" applyAlignment="1">
      <alignment/>
    </xf>
    <xf numFmtId="0" fontId="11" fillId="34" borderId="19" xfId="0" applyFont="1" applyFill="1" applyBorder="1" applyAlignment="1">
      <alignment/>
    </xf>
    <xf numFmtId="164" fontId="11" fillId="34" borderId="20" xfId="0" applyNumberFormat="1" applyFont="1" applyFill="1" applyBorder="1" applyAlignment="1">
      <alignment/>
    </xf>
    <xf numFmtId="164" fontId="12" fillId="34" borderId="15" xfId="0" applyNumberFormat="1" applyFont="1" applyFill="1" applyBorder="1" applyAlignment="1">
      <alignment/>
    </xf>
    <xf numFmtId="0" fontId="11" fillId="34" borderId="0" xfId="0" applyFont="1" applyFill="1" applyAlignment="1">
      <alignment/>
    </xf>
    <xf numFmtId="164" fontId="11" fillId="2" borderId="19" xfId="0" applyNumberFormat="1" applyFont="1" applyFill="1" applyBorder="1" applyAlignment="1">
      <alignment wrapText="1"/>
    </xf>
    <xf numFmtId="0" fontId="11" fillId="9" borderId="16" xfId="0" applyFont="1" applyFill="1" applyBorder="1" applyAlignment="1">
      <alignment horizontal="right"/>
    </xf>
    <xf numFmtId="0" fontId="11" fillId="9" borderId="17" xfId="0" applyFont="1" applyFill="1" applyBorder="1" applyAlignment="1">
      <alignment horizontal="right"/>
    </xf>
    <xf numFmtId="164" fontId="11" fillId="9" borderId="16" xfId="0" applyNumberFormat="1" applyFont="1" applyFill="1" applyBorder="1" applyAlignment="1">
      <alignment/>
    </xf>
    <xf numFmtId="164" fontId="11" fillId="9" borderId="18" xfId="0" applyNumberFormat="1" applyFont="1" applyFill="1" applyBorder="1" applyAlignment="1">
      <alignment/>
    </xf>
    <xf numFmtId="164" fontId="11" fillId="9" borderId="19" xfId="0" applyNumberFormat="1" applyFont="1" applyFill="1" applyBorder="1" applyAlignment="1">
      <alignment/>
    </xf>
    <xf numFmtId="0" fontId="11" fillId="9" borderId="19" xfId="0" applyFont="1" applyFill="1" applyBorder="1" applyAlignment="1">
      <alignment/>
    </xf>
    <xf numFmtId="164" fontId="11" fillId="9" borderId="20" xfId="0" applyNumberFormat="1" applyFont="1" applyFill="1" applyBorder="1" applyAlignment="1">
      <alignment/>
    </xf>
    <xf numFmtId="0" fontId="11" fillId="9" borderId="0" xfId="0" applyFont="1" applyFill="1" applyAlignment="1">
      <alignment/>
    </xf>
    <xf numFmtId="164" fontId="11" fillId="9" borderId="22" xfId="0" applyNumberFormat="1" applyFont="1" applyFill="1" applyBorder="1" applyAlignment="1">
      <alignment/>
    </xf>
    <xf numFmtId="0" fontId="11" fillId="9" borderId="16" xfId="51" applyFont="1" applyFill="1" applyBorder="1" applyAlignment="1">
      <alignment horizontal="right"/>
      <protection/>
    </xf>
    <xf numFmtId="164" fontId="11" fillId="9" borderId="16" xfId="51" applyNumberFormat="1" applyFont="1" applyFill="1" applyBorder="1">
      <alignment/>
      <protection/>
    </xf>
    <xf numFmtId="164" fontId="11" fillId="9" borderId="18" xfId="51" applyNumberFormat="1" applyFont="1" applyFill="1" applyBorder="1">
      <alignment/>
      <protection/>
    </xf>
    <xf numFmtId="164" fontId="11" fillId="9" borderId="19" xfId="51" applyNumberFormat="1" applyFont="1" applyFill="1" applyBorder="1">
      <alignment/>
      <protection/>
    </xf>
    <xf numFmtId="164" fontId="11" fillId="9" borderId="19" xfId="51" applyNumberFormat="1" applyFont="1" applyFill="1" applyBorder="1" applyAlignment="1">
      <alignment wrapText="1"/>
      <protection/>
    </xf>
    <xf numFmtId="164" fontId="11" fillId="7" borderId="19" xfId="51" applyNumberFormat="1" applyFont="1" applyFill="1" applyBorder="1">
      <alignment/>
      <protection/>
    </xf>
    <xf numFmtId="164" fontId="11" fillId="2" borderId="19" xfId="51" applyNumberFormat="1" applyFont="1" applyFill="1" applyBorder="1">
      <alignment/>
      <protection/>
    </xf>
    <xf numFmtId="0" fontId="11" fillId="9" borderId="19" xfId="51" applyFont="1" applyFill="1" applyBorder="1">
      <alignment/>
      <protection/>
    </xf>
    <xf numFmtId="164" fontId="11" fillId="9" borderId="20" xfId="51" applyNumberFormat="1" applyFont="1" applyFill="1" applyBorder="1">
      <alignment/>
      <protection/>
    </xf>
    <xf numFmtId="0" fontId="11" fillId="9" borderId="18" xfId="51" applyFont="1" applyFill="1" applyBorder="1">
      <alignment/>
      <protection/>
    </xf>
    <xf numFmtId="0" fontId="11" fillId="9" borderId="0" xfId="51" applyFont="1" applyFill="1" applyBorder="1">
      <alignment/>
      <protection/>
    </xf>
    <xf numFmtId="164" fontId="11" fillId="9" borderId="22" xfId="51" applyNumberFormat="1" applyFont="1" applyFill="1" applyBorder="1">
      <alignment/>
      <protection/>
    </xf>
    <xf numFmtId="0" fontId="11" fillId="10" borderId="16" xfId="0" applyFont="1" applyFill="1" applyBorder="1" applyAlignment="1">
      <alignment horizontal="right"/>
    </xf>
    <xf numFmtId="0" fontId="11" fillId="10" borderId="17" xfId="0" applyFont="1" applyFill="1" applyBorder="1" applyAlignment="1">
      <alignment horizontal="right"/>
    </xf>
    <xf numFmtId="164" fontId="11" fillId="10" borderId="16" xfId="0" applyNumberFormat="1" applyFont="1" applyFill="1" applyBorder="1" applyAlignment="1">
      <alignment/>
    </xf>
    <xf numFmtId="164" fontId="11" fillId="10" borderId="18" xfId="0" applyNumberFormat="1" applyFont="1" applyFill="1" applyBorder="1" applyAlignment="1">
      <alignment/>
    </xf>
    <xf numFmtId="164" fontId="11" fillId="10" borderId="19" xfId="0" applyNumberFormat="1" applyFont="1" applyFill="1" applyBorder="1" applyAlignment="1">
      <alignment/>
    </xf>
    <xf numFmtId="0" fontId="11" fillId="10" borderId="19" xfId="0" applyFont="1" applyFill="1" applyBorder="1" applyAlignment="1">
      <alignment/>
    </xf>
    <xf numFmtId="164" fontId="11" fillId="10" borderId="20" xfId="0" applyNumberFormat="1" applyFont="1" applyFill="1" applyBorder="1" applyAlignment="1">
      <alignment wrapText="1"/>
    </xf>
    <xf numFmtId="164" fontId="11" fillId="10" borderId="20" xfId="0" applyNumberFormat="1" applyFont="1" applyFill="1" applyBorder="1" applyAlignment="1">
      <alignment/>
    </xf>
    <xf numFmtId="0" fontId="11" fillId="10" borderId="0" xfId="0" applyFont="1" applyFill="1" applyAlignment="1">
      <alignment/>
    </xf>
    <xf numFmtId="0" fontId="11" fillId="35" borderId="16" xfId="0" applyFont="1" applyFill="1" applyBorder="1" applyAlignment="1">
      <alignment horizontal="right"/>
    </xf>
    <xf numFmtId="0" fontId="11" fillId="35" borderId="17" xfId="0" applyFont="1" applyFill="1" applyBorder="1" applyAlignment="1">
      <alignment horizontal="right"/>
    </xf>
    <xf numFmtId="164" fontId="11" fillId="35" borderId="16" xfId="0" applyNumberFormat="1" applyFont="1" applyFill="1" applyBorder="1" applyAlignment="1">
      <alignment/>
    </xf>
    <xf numFmtId="164" fontId="11" fillId="35" borderId="18" xfId="0" applyNumberFormat="1" applyFont="1" applyFill="1" applyBorder="1" applyAlignment="1">
      <alignment/>
    </xf>
    <xf numFmtId="164" fontId="11" fillId="35" borderId="19" xfId="0" applyNumberFormat="1" applyFont="1" applyFill="1" applyBorder="1" applyAlignment="1">
      <alignment/>
    </xf>
    <xf numFmtId="0" fontId="11" fillId="35" borderId="19" xfId="0" applyFont="1" applyFill="1" applyBorder="1" applyAlignment="1">
      <alignment/>
    </xf>
    <xf numFmtId="164" fontId="11" fillId="35" borderId="20" xfId="0" applyNumberFormat="1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35" borderId="16" xfId="51" applyFont="1" applyFill="1" applyBorder="1" applyAlignment="1">
      <alignment horizontal="right"/>
      <protection/>
    </xf>
    <xf numFmtId="0" fontId="11" fillId="35" borderId="17" xfId="51" applyFont="1" applyFill="1" applyBorder="1" applyAlignment="1">
      <alignment horizontal="right"/>
      <protection/>
    </xf>
    <xf numFmtId="164" fontId="11" fillId="35" borderId="16" xfId="51" applyNumberFormat="1" applyFont="1" applyFill="1" applyBorder="1">
      <alignment/>
      <protection/>
    </xf>
    <xf numFmtId="164" fontId="11" fillId="35" borderId="18" xfId="51" applyNumberFormat="1" applyFont="1" applyFill="1" applyBorder="1">
      <alignment/>
      <protection/>
    </xf>
    <xf numFmtId="164" fontId="11" fillId="35" borderId="19" xfId="51" applyNumberFormat="1" applyFont="1" applyFill="1" applyBorder="1">
      <alignment/>
      <protection/>
    </xf>
    <xf numFmtId="0" fontId="11" fillId="35" borderId="19" xfId="51" applyFont="1" applyFill="1" applyBorder="1">
      <alignment/>
      <protection/>
    </xf>
    <xf numFmtId="164" fontId="11" fillId="35" borderId="20" xfId="51" applyNumberFormat="1" applyFont="1" applyFill="1" applyBorder="1">
      <alignment/>
      <protection/>
    </xf>
    <xf numFmtId="164" fontId="11" fillId="0" borderId="21" xfId="0" applyNumberFormat="1" applyFont="1" applyBorder="1" applyAlignment="1">
      <alignment/>
    </xf>
    <xf numFmtId="164" fontId="11" fillId="7" borderId="21" xfId="0" applyNumberFormat="1" applyFont="1" applyFill="1" applyBorder="1" applyAlignment="1">
      <alignment/>
    </xf>
    <xf numFmtId="164" fontId="11" fillId="2" borderId="21" xfId="0" applyNumberFormat="1" applyFont="1" applyFill="1" applyBorder="1" applyAlignment="1">
      <alignment/>
    </xf>
    <xf numFmtId="164" fontId="12" fillId="0" borderId="21" xfId="0" applyNumberFormat="1" applyFont="1" applyBorder="1" applyAlignment="1">
      <alignment/>
    </xf>
    <xf numFmtId="0" fontId="0" fillId="11" borderId="16" xfId="51" applyFont="1" applyFill="1" applyBorder="1" applyAlignment="1">
      <alignment horizontal="right"/>
      <protection/>
    </xf>
    <xf numFmtId="0" fontId="0" fillId="11" borderId="17" xfId="51" applyFont="1" applyFill="1" applyBorder="1" applyAlignment="1">
      <alignment horizontal="right"/>
      <protection/>
    </xf>
    <xf numFmtId="164" fontId="0" fillId="11" borderId="16" xfId="51" applyNumberFormat="1" applyFont="1" applyFill="1" applyBorder="1">
      <alignment/>
      <protection/>
    </xf>
    <xf numFmtId="164" fontId="0" fillId="11" borderId="18" xfId="51" applyNumberFormat="1" applyFont="1" applyFill="1" applyBorder="1">
      <alignment/>
      <protection/>
    </xf>
    <xf numFmtId="164" fontId="0" fillId="11" borderId="19" xfId="51" applyNumberFormat="1" applyFont="1" applyFill="1" applyBorder="1">
      <alignment/>
      <protection/>
    </xf>
    <xf numFmtId="0" fontId="0" fillId="11" borderId="19" xfId="51" applyFont="1" applyFill="1" applyBorder="1">
      <alignment/>
      <protection/>
    </xf>
    <xf numFmtId="164" fontId="2" fillId="11" borderId="20" xfId="51" applyNumberFormat="1" applyFont="1" applyFill="1" applyBorder="1">
      <alignment/>
      <protection/>
    </xf>
    <xf numFmtId="164" fontId="0" fillId="11" borderId="20" xfId="51" applyNumberFormat="1" applyFont="1" applyFill="1" applyBorder="1">
      <alignment/>
      <protection/>
    </xf>
    <xf numFmtId="0" fontId="0" fillId="11" borderId="0" xfId="0" applyFill="1" applyAlignment="1">
      <alignment/>
    </xf>
    <xf numFmtId="0" fontId="0" fillId="11" borderId="0" xfId="51" applyFont="1" applyFill="1">
      <alignment/>
      <protection/>
    </xf>
    <xf numFmtId="0" fontId="11" fillId="11" borderId="16" xfId="51" applyFont="1" applyFill="1" applyBorder="1" applyAlignment="1">
      <alignment horizontal="right"/>
      <protection/>
    </xf>
    <xf numFmtId="0" fontId="11" fillId="11" borderId="17" xfId="51" applyFont="1" applyFill="1" applyBorder="1" applyAlignment="1">
      <alignment horizontal="right"/>
      <protection/>
    </xf>
    <xf numFmtId="164" fontId="11" fillId="11" borderId="16" xfId="51" applyNumberFormat="1" applyFont="1" applyFill="1" applyBorder="1">
      <alignment/>
      <protection/>
    </xf>
    <xf numFmtId="164" fontId="11" fillId="11" borderId="18" xfId="51" applyNumberFormat="1" applyFont="1" applyFill="1" applyBorder="1">
      <alignment/>
      <protection/>
    </xf>
    <xf numFmtId="164" fontId="11" fillId="11" borderId="19" xfId="51" applyNumberFormat="1" applyFont="1" applyFill="1" applyBorder="1">
      <alignment/>
      <protection/>
    </xf>
    <xf numFmtId="0" fontId="11" fillId="11" borderId="19" xfId="51" applyFont="1" applyFill="1" applyBorder="1">
      <alignment/>
      <protection/>
    </xf>
    <xf numFmtId="164" fontId="11" fillId="11" borderId="20" xfId="51" applyNumberFormat="1" applyFont="1" applyFill="1" applyBorder="1">
      <alignment/>
      <protection/>
    </xf>
    <xf numFmtId="0" fontId="11" fillId="11" borderId="0" xfId="51" applyFont="1" applyFill="1">
      <alignment/>
      <protection/>
    </xf>
    <xf numFmtId="0" fontId="50" fillId="11" borderId="0" xfId="51" applyFont="1" applyFill="1">
      <alignment/>
      <protection/>
    </xf>
    <xf numFmtId="0" fontId="11" fillId="0" borderId="0" xfId="51" applyFont="1" applyAlignment="1">
      <alignment horizontal="center"/>
      <protection/>
    </xf>
    <xf numFmtId="0" fontId="0" fillId="3" borderId="0" xfId="51" applyFont="1" applyFill="1">
      <alignment/>
      <protection/>
    </xf>
    <xf numFmtId="0" fontId="0" fillId="3" borderId="14" xfId="51" applyFont="1" applyFill="1" applyBorder="1" applyAlignment="1">
      <alignment textRotation="90"/>
      <protection/>
    </xf>
    <xf numFmtId="164" fontId="0" fillId="3" borderId="19" xfId="51" applyNumberFormat="1" applyFont="1" applyFill="1" applyBorder="1">
      <alignment/>
      <protection/>
    </xf>
    <xf numFmtId="164" fontId="0" fillId="3" borderId="19" xfId="0" applyNumberFormat="1" applyFont="1" applyFill="1" applyBorder="1" applyAlignment="1">
      <alignment/>
    </xf>
    <xf numFmtId="164" fontId="11" fillId="3" borderId="19" xfId="51" applyNumberFormat="1" applyFont="1" applyFill="1" applyBorder="1">
      <alignment/>
      <protection/>
    </xf>
    <xf numFmtId="164" fontId="0" fillId="3" borderId="21" xfId="51" applyNumberFormat="1" applyFont="1" applyFill="1" applyBorder="1">
      <alignment/>
      <protection/>
    </xf>
    <xf numFmtId="0" fontId="0" fillId="6" borderId="0" xfId="51" applyFont="1" applyFill="1">
      <alignment/>
      <protection/>
    </xf>
    <xf numFmtId="0" fontId="0" fillId="6" borderId="14" xfId="51" applyFont="1" applyFill="1" applyBorder="1" applyAlignment="1">
      <alignment textRotation="90"/>
      <protection/>
    </xf>
    <xf numFmtId="164" fontId="0" fillId="6" borderId="19" xfId="51" applyNumberFormat="1" applyFont="1" applyFill="1" applyBorder="1">
      <alignment/>
      <protection/>
    </xf>
    <xf numFmtId="164" fontId="0" fillId="6" borderId="19" xfId="0" applyNumberFormat="1" applyFont="1" applyFill="1" applyBorder="1" applyAlignment="1">
      <alignment/>
    </xf>
    <xf numFmtId="164" fontId="11" fillId="6" borderId="19" xfId="51" applyNumberFormat="1" applyFont="1" applyFill="1" applyBorder="1">
      <alignment/>
      <protection/>
    </xf>
    <xf numFmtId="164" fontId="0" fillId="6" borderId="21" xfId="51" applyNumberFormat="1" applyFont="1" applyFill="1" applyBorder="1">
      <alignment/>
      <protection/>
    </xf>
    <xf numFmtId="164" fontId="11" fillId="34" borderId="20" xfId="0" applyNumberFormat="1" applyFont="1" applyFill="1" applyBorder="1" applyAlignment="1">
      <alignment horizontal="right" wrapText="1"/>
    </xf>
    <xf numFmtId="0" fontId="11" fillId="35" borderId="23" xfId="0" applyFont="1" applyFill="1" applyBorder="1" applyAlignment="1">
      <alignment/>
    </xf>
    <xf numFmtId="164" fontId="0" fillId="9" borderId="20" xfId="51" applyNumberFormat="1" applyFont="1" applyFill="1" applyBorder="1">
      <alignment/>
      <protection/>
    </xf>
    <xf numFmtId="0" fontId="0" fillId="9" borderId="20" xfId="0" applyFont="1" applyFill="1" applyBorder="1" applyAlignment="1">
      <alignment/>
    </xf>
    <xf numFmtId="0" fontId="2" fillId="10" borderId="15" xfId="51" applyFont="1" applyFill="1" applyBorder="1">
      <alignment/>
      <protection/>
    </xf>
    <xf numFmtId="164" fontId="0" fillId="10" borderId="24" xfId="51" applyNumberFormat="1" applyFont="1" applyFill="1" applyBorder="1">
      <alignment/>
      <protection/>
    </xf>
    <xf numFmtId="164" fontId="0" fillId="35" borderId="24" xfId="51" applyNumberFormat="1" applyFont="1" applyFill="1" applyBorder="1">
      <alignment/>
      <protection/>
    </xf>
    <xf numFmtId="164" fontId="0" fillId="9" borderId="24" xfId="51" applyNumberFormat="1" applyFont="1" applyFill="1" applyBorder="1">
      <alignment/>
      <protection/>
    </xf>
    <xf numFmtId="164" fontId="0" fillId="9" borderId="24" xfId="0" applyNumberFormat="1" applyFont="1" applyFill="1" applyBorder="1" applyAlignment="1">
      <alignment/>
    </xf>
    <xf numFmtId="164" fontId="0" fillId="11" borderId="24" xfId="51" applyNumberFormat="1" applyFont="1" applyFill="1" applyBorder="1">
      <alignment/>
      <protection/>
    </xf>
    <xf numFmtId="164" fontId="0" fillId="0" borderId="24" xfId="51" applyNumberFormat="1" applyFont="1" applyBorder="1">
      <alignment/>
      <protection/>
    </xf>
    <xf numFmtId="164" fontId="0" fillId="0" borderId="25" xfId="51" applyNumberFormat="1" applyFont="1" applyBorder="1">
      <alignment/>
      <protection/>
    </xf>
    <xf numFmtId="164" fontId="0" fillId="10" borderId="26" xfId="51" applyNumberFormat="1" applyFont="1" applyFill="1" applyBorder="1">
      <alignment/>
      <protection/>
    </xf>
    <xf numFmtId="0" fontId="0" fillId="35" borderId="27" xfId="51" applyFont="1" applyFill="1" applyBorder="1">
      <alignment/>
      <protection/>
    </xf>
    <xf numFmtId="164" fontId="0" fillId="35" borderId="26" xfId="51" applyNumberFormat="1" applyFont="1" applyFill="1" applyBorder="1">
      <alignment/>
      <protection/>
    </xf>
    <xf numFmtId="164" fontId="0" fillId="9" borderId="26" xfId="51" applyNumberFormat="1" applyFont="1" applyFill="1" applyBorder="1">
      <alignment/>
      <protection/>
    </xf>
    <xf numFmtId="164" fontId="0" fillId="9" borderId="26" xfId="0" applyNumberFormat="1" applyFont="1" applyFill="1" applyBorder="1" applyAlignment="1">
      <alignment/>
    </xf>
    <xf numFmtId="164" fontId="0" fillId="11" borderId="26" xfId="51" applyNumberFormat="1" applyFont="1" applyFill="1" applyBorder="1">
      <alignment/>
      <protection/>
    </xf>
    <xf numFmtId="164" fontId="0" fillId="0" borderId="26" xfId="51" applyNumberFormat="1" applyFont="1" applyBorder="1">
      <alignment/>
      <protection/>
    </xf>
    <xf numFmtId="164" fontId="0" fillId="0" borderId="28" xfId="51" applyNumberFormat="1" applyFont="1" applyBorder="1">
      <alignment/>
      <protection/>
    </xf>
    <xf numFmtId="164" fontId="51" fillId="10" borderId="20" xfId="0" applyNumberFormat="1" applyFont="1" applyFill="1" applyBorder="1" applyAlignment="1" applyProtection="1">
      <alignment horizontal="center" vertical="center" wrapText="1"/>
      <protection locked="0"/>
    </xf>
    <xf numFmtId="164" fontId="51" fillId="35" borderId="20" xfId="51" applyNumberFormat="1" applyFont="1" applyFill="1" applyBorder="1" applyAlignment="1">
      <alignment horizontal="center" vertical="center" wrapText="1"/>
      <protection/>
    </xf>
    <xf numFmtId="164" fontId="51" fillId="35" borderId="29" xfId="51" applyNumberFormat="1" applyFont="1" applyFill="1" applyBorder="1" applyAlignment="1">
      <alignment horizontal="center" vertical="center" wrapText="1"/>
      <protection/>
    </xf>
    <xf numFmtId="164" fontId="51" fillId="34" borderId="20" xfId="51" applyNumberFormat="1" applyFont="1" applyFill="1" applyBorder="1" applyAlignment="1" applyProtection="1">
      <alignment horizontal="center" vertical="center" wrapText="1"/>
      <protection locked="0"/>
    </xf>
    <xf numFmtId="164" fontId="51" fillId="34" borderId="20" xfId="51" applyNumberFormat="1" applyFont="1" applyFill="1" applyBorder="1" applyAlignment="1">
      <alignment horizontal="center" vertical="center" wrapText="1"/>
      <protection/>
    </xf>
    <xf numFmtId="164" fontId="51" fillId="10" borderId="20" xfId="51" applyNumberFormat="1" applyFont="1" applyFill="1" applyBorder="1" applyAlignment="1" applyProtection="1">
      <alignment horizontal="center" vertical="center" wrapText="1"/>
      <protection locked="0"/>
    </xf>
    <xf numFmtId="164" fontId="51" fillId="10" borderId="29" xfId="51" applyNumberFormat="1" applyFont="1" applyFill="1" applyBorder="1" applyAlignment="1">
      <alignment horizontal="center" vertical="center" wrapText="1"/>
      <protection/>
    </xf>
    <xf numFmtId="0" fontId="11" fillId="10" borderId="20" xfId="51" applyFont="1" applyFill="1" applyBorder="1" applyAlignment="1">
      <alignment horizontal="center" wrapText="1"/>
      <protection/>
    </xf>
    <xf numFmtId="164" fontId="51" fillId="11" borderId="29" xfId="51" applyNumberFormat="1" applyFont="1" applyFill="1" applyBorder="1" applyAlignment="1">
      <alignment horizontal="center" vertical="center" wrapText="1"/>
      <protection/>
    </xf>
    <xf numFmtId="164" fontId="11" fillId="11" borderId="29" xfId="51" applyNumberFormat="1" applyFont="1" applyFill="1" applyBorder="1" applyAlignment="1">
      <alignment horizontal="center" vertical="center" wrapText="1"/>
      <protection/>
    </xf>
    <xf numFmtId="0" fontId="11" fillId="11" borderId="20" xfId="51" applyFont="1" applyFill="1" applyBorder="1" applyAlignment="1">
      <alignment horizontal="center" wrapText="1"/>
      <protection/>
    </xf>
    <xf numFmtId="0" fontId="11" fillId="0" borderId="20" xfId="51" applyFont="1" applyBorder="1" applyAlignment="1">
      <alignment horizontal="center" wrapText="1"/>
      <protection/>
    </xf>
    <xf numFmtId="0" fontId="11" fillId="0" borderId="30" xfId="51" applyFont="1" applyBorder="1" applyAlignment="1">
      <alignment horizontal="center" wrapText="1"/>
      <protection/>
    </xf>
    <xf numFmtId="0" fontId="52" fillId="11" borderId="23" xfId="0" applyFont="1" applyFill="1" applyBorder="1" applyAlignment="1">
      <alignment horizontal="center" vertical="center" wrapText="1"/>
    </xf>
    <xf numFmtId="0" fontId="11" fillId="11" borderId="23" xfId="0" applyFont="1" applyFill="1" applyBorder="1" applyAlignment="1">
      <alignment horizontal="center" wrapText="1"/>
    </xf>
    <xf numFmtId="0" fontId="4" fillId="0" borderId="20" xfId="51" applyFont="1" applyBorder="1" applyAlignment="1">
      <alignment wrapText="1"/>
      <protection/>
    </xf>
    <xf numFmtId="0" fontId="4" fillId="0" borderId="30" xfId="51" applyFont="1" applyBorder="1" applyAlignment="1">
      <alignment wrapText="1"/>
      <protection/>
    </xf>
    <xf numFmtId="164" fontId="51" fillId="11" borderId="20" xfId="51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/>
    </xf>
    <xf numFmtId="164" fontId="53" fillId="34" borderId="20" xfId="0" applyNumberFormat="1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/>
    </xf>
    <xf numFmtId="164" fontId="53" fillId="9" borderId="20" xfId="0" applyNumberFormat="1" applyFont="1" applyFill="1" applyBorder="1" applyAlignment="1" applyProtection="1">
      <alignment horizontal="center" vertical="center" wrapText="1"/>
      <protection locked="0"/>
    </xf>
    <xf numFmtId="164" fontId="53" fillId="9" borderId="29" xfId="0" applyNumberFormat="1" applyFont="1" applyFill="1" applyBorder="1" applyAlignment="1" applyProtection="1">
      <alignment horizontal="center" vertical="center" wrapText="1"/>
      <protection locked="0"/>
    </xf>
    <xf numFmtId="164" fontId="53" fillId="9" borderId="29" xfId="51" applyNumberFormat="1" applyFont="1" applyFill="1" applyBorder="1" applyAlignment="1">
      <alignment horizontal="center" vertical="center" wrapText="1"/>
      <protection/>
    </xf>
    <xf numFmtId="164" fontId="53" fillId="10" borderId="20" xfId="0" applyNumberFormat="1" applyFont="1" applyFill="1" applyBorder="1" applyAlignment="1" applyProtection="1">
      <alignment horizontal="center" vertical="center" wrapText="1"/>
      <protection locked="0"/>
    </xf>
    <xf numFmtId="0" fontId="9" fillId="10" borderId="23" xfId="0" applyFont="1" applyFill="1" applyBorder="1" applyAlignment="1">
      <alignment horizontal="center" wrapText="1"/>
    </xf>
    <xf numFmtId="0" fontId="9" fillId="10" borderId="20" xfId="0" applyFont="1" applyFill="1" applyBorder="1" applyAlignment="1">
      <alignment horizontal="center" wrapText="1"/>
    </xf>
    <xf numFmtId="0" fontId="9" fillId="10" borderId="29" xfId="0" applyFont="1" applyFill="1" applyBorder="1" applyAlignment="1">
      <alignment horizontal="center" vertical="center" wrapText="1"/>
    </xf>
    <xf numFmtId="164" fontId="53" fillId="35" borderId="20" xfId="51" applyNumberFormat="1" applyFont="1" applyFill="1" applyBorder="1" applyAlignment="1">
      <alignment horizontal="center" vertical="center" wrapText="1"/>
      <protection/>
    </xf>
    <xf numFmtId="164" fontId="53" fillId="35" borderId="29" xfId="51" applyNumberFormat="1" applyFont="1" applyFill="1" applyBorder="1" applyAlignment="1">
      <alignment horizontal="center" vertical="center" wrapText="1"/>
      <protection/>
    </xf>
    <xf numFmtId="0" fontId="12" fillId="13" borderId="0" xfId="0" applyFont="1" applyFill="1" applyAlignment="1">
      <alignment horizontal="center"/>
    </xf>
    <xf numFmtId="0" fontId="12" fillId="13" borderId="16" xfId="0" applyFont="1" applyFill="1" applyBorder="1" applyAlignment="1">
      <alignment horizontal="right"/>
    </xf>
    <xf numFmtId="0" fontId="12" fillId="13" borderId="17" xfId="0" applyFont="1" applyFill="1" applyBorder="1" applyAlignment="1">
      <alignment horizontal="right"/>
    </xf>
    <xf numFmtId="164" fontId="12" fillId="13" borderId="16" xfId="0" applyNumberFormat="1" applyFont="1" applyFill="1" applyBorder="1" applyAlignment="1">
      <alignment/>
    </xf>
    <xf numFmtId="164" fontId="12" fillId="13" borderId="18" xfId="0" applyNumberFormat="1" applyFont="1" applyFill="1" applyBorder="1" applyAlignment="1">
      <alignment/>
    </xf>
    <xf numFmtId="164" fontId="12" fillId="13" borderId="19" xfId="0" applyNumberFormat="1" applyFont="1" applyFill="1" applyBorder="1" applyAlignment="1">
      <alignment/>
    </xf>
    <xf numFmtId="0" fontId="12" fillId="13" borderId="19" xfId="0" applyFont="1" applyFill="1" applyBorder="1" applyAlignment="1">
      <alignment/>
    </xf>
    <xf numFmtId="164" fontId="12" fillId="13" borderId="20" xfId="0" applyNumberFormat="1" applyFont="1" applyFill="1" applyBorder="1" applyAlignment="1">
      <alignment/>
    </xf>
    <xf numFmtId="164" fontId="12" fillId="13" borderId="30" xfId="0" applyNumberFormat="1" applyFont="1" applyFill="1" applyBorder="1" applyAlignment="1">
      <alignment/>
    </xf>
    <xf numFmtId="0" fontId="2" fillId="13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0" fillId="0" borderId="0" xfId="51" applyFont="1" applyFill="1">
      <alignment/>
      <protection/>
    </xf>
    <xf numFmtId="0" fontId="11" fillId="0" borderId="0" xfId="51" applyFont="1" applyFill="1" applyAlignment="1">
      <alignment horizontal="center"/>
      <protection/>
    </xf>
    <xf numFmtId="0" fontId="2" fillId="0" borderId="0" xfId="51" applyFont="1" applyFill="1">
      <alignment/>
      <protection/>
    </xf>
    <xf numFmtId="0" fontId="3" fillId="0" borderId="0" xfId="51" applyFont="1" applyFill="1" applyAlignment="1">
      <alignment horizontal="center" vertical="center"/>
      <protection/>
    </xf>
    <xf numFmtId="0" fontId="2" fillId="0" borderId="0" xfId="51" applyFont="1" applyFill="1" applyAlignment="1">
      <alignment vertical="center"/>
      <protection/>
    </xf>
    <xf numFmtId="0" fontId="11" fillId="0" borderId="0" xfId="51" applyFont="1" applyFill="1" applyAlignment="1">
      <alignment horizontal="center" vertical="center"/>
      <protection/>
    </xf>
    <xf numFmtId="0" fontId="4" fillId="0" borderId="0" xfId="51" applyFont="1" applyFill="1">
      <alignment/>
      <protection/>
    </xf>
    <xf numFmtId="0" fontId="7" fillId="0" borderId="0" xfId="51" applyFont="1" applyFill="1">
      <alignment/>
      <protection/>
    </xf>
    <xf numFmtId="0" fontId="11" fillId="0" borderId="0" xfId="0" applyFont="1" applyFill="1" applyAlignment="1">
      <alignment horizontal="center"/>
    </xf>
    <xf numFmtId="164" fontId="51" fillId="9" borderId="29" xfId="51" applyNumberFormat="1" applyFont="1" applyFill="1" applyBorder="1" applyAlignment="1">
      <alignment horizontal="center" vertical="center" wrapText="1"/>
      <protection/>
    </xf>
    <xf numFmtId="164" fontId="51" fillId="9" borderId="2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left" vertical="center"/>
    </xf>
    <xf numFmtId="0" fontId="12" fillId="0" borderId="36" xfId="0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0" fontId="12" fillId="0" borderId="38" xfId="0" applyFont="1" applyBorder="1" applyAlignment="1">
      <alignment horizontal="right" textRotation="90"/>
    </xf>
    <xf numFmtId="0" fontId="12" fillId="0" borderId="39" xfId="0" applyFont="1" applyBorder="1" applyAlignment="1">
      <alignment horizontal="right" textRotation="90"/>
    </xf>
    <xf numFmtId="0" fontId="12" fillId="0" borderId="40" xfId="0" applyFont="1" applyBorder="1" applyAlignment="1">
      <alignment horizontal="right" textRotation="90"/>
    </xf>
    <xf numFmtId="0" fontId="12" fillId="0" borderId="41" xfId="0" applyFont="1" applyBorder="1" applyAlignment="1">
      <alignment horizontal="right" textRotation="90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1" fillId="0" borderId="4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" fillId="0" borderId="35" xfId="51" applyFont="1" applyBorder="1" applyAlignment="1">
      <alignment horizontal="left" vertical="center"/>
      <protection/>
    </xf>
    <xf numFmtId="0" fontId="2" fillId="0" borderId="36" xfId="51" applyFont="1" applyBorder="1" applyAlignment="1">
      <alignment horizontal="left" vertical="center"/>
      <protection/>
    </xf>
    <xf numFmtId="0" fontId="2" fillId="0" borderId="37" xfId="51" applyFont="1" applyBorder="1" applyAlignment="1">
      <alignment horizontal="left" vertical="center"/>
      <protection/>
    </xf>
    <xf numFmtId="0" fontId="0" fillId="0" borderId="0" xfId="51" applyFont="1" applyFill="1" applyAlignment="1">
      <alignment/>
      <protection/>
    </xf>
    <xf numFmtId="0" fontId="0" fillId="0" borderId="0" xfId="51" applyFill="1" applyAlignment="1">
      <alignment/>
      <protection/>
    </xf>
    <xf numFmtId="0" fontId="3" fillId="0" borderId="0" xfId="51" applyFont="1" applyFill="1" applyAlignment="1">
      <alignment horizontal="center" vertical="center"/>
      <protection/>
    </xf>
    <xf numFmtId="0" fontId="0" fillId="0" borderId="42" xfId="51" applyFont="1" applyBorder="1" applyAlignment="1">
      <alignment horizontal="center" vertical="center"/>
      <protection/>
    </xf>
    <xf numFmtId="0" fontId="0" fillId="0" borderId="12" xfId="51" applyFont="1" applyBorder="1" applyAlignment="1">
      <alignment horizontal="center" vertical="center"/>
      <protection/>
    </xf>
    <xf numFmtId="0" fontId="11" fillId="0" borderId="43" xfId="51" applyFont="1" applyBorder="1" applyAlignment="1">
      <alignment horizontal="center" vertical="center"/>
      <protection/>
    </xf>
    <xf numFmtId="0" fontId="11" fillId="0" borderId="15" xfId="51" applyFont="1" applyBorder="1" applyAlignment="1">
      <alignment horizontal="center" vertical="center"/>
      <protection/>
    </xf>
    <xf numFmtId="0" fontId="0" fillId="0" borderId="31" xfId="51" applyFont="1" applyBorder="1" applyAlignment="1">
      <alignment horizontal="center"/>
      <protection/>
    </xf>
    <xf numFmtId="0" fontId="0" fillId="0" borderId="32" xfId="51" applyFont="1" applyBorder="1" applyAlignment="1">
      <alignment horizontal="center"/>
      <protection/>
    </xf>
    <xf numFmtId="0" fontId="0" fillId="0" borderId="33" xfId="51" applyFont="1" applyBorder="1" applyAlignment="1">
      <alignment horizontal="center"/>
      <protection/>
    </xf>
    <xf numFmtId="0" fontId="0" fillId="0" borderId="34" xfId="51" applyFont="1" applyBorder="1" applyAlignment="1">
      <alignment horizontal="center"/>
      <protection/>
    </xf>
    <xf numFmtId="0" fontId="2" fillId="0" borderId="38" xfId="51" applyFont="1" applyBorder="1" applyAlignment="1">
      <alignment horizontal="right" textRotation="90"/>
      <protection/>
    </xf>
    <xf numFmtId="0" fontId="2" fillId="0" borderId="39" xfId="51" applyFont="1" applyBorder="1" applyAlignment="1">
      <alignment horizontal="right" textRotation="90"/>
      <protection/>
    </xf>
    <xf numFmtId="0" fontId="2" fillId="0" borderId="40" xfId="51" applyFont="1" applyBorder="1" applyAlignment="1">
      <alignment horizontal="right" textRotation="90"/>
      <protection/>
    </xf>
    <xf numFmtId="0" fontId="2" fillId="0" borderId="41" xfId="51" applyFont="1" applyBorder="1" applyAlignment="1">
      <alignment horizontal="right" textRotation="90"/>
      <protection/>
    </xf>
    <xf numFmtId="0" fontId="2" fillId="0" borderId="15" xfId="51" applyFont="1" applyBorder="1" applyAlignment="1">
      <alignment horizontal="center" textRotation="90"/>
      <protection/>
    </xf>
    <xf numFmtId="164" fontId="2" fillId="34" borderId="20" xfId="51" applyNumberFormat="1" applyFont="1" applyFill="1" applyBorder="1" applyAlignment="1">
      <alignment horizontal="center"/>
      <protection/>
    </xf>
    <xf numFmtId="164" fontId="2" fillId="10" borderId="20" xfId="51" applyNumberFormat="1" applyFont="1" applyFill="1" applyBorder="1" applyAlignment="1">
      <alignment horizontal="center"/>
      <protection/>
    </xf>
    <xf numFmtId="164" fontId="2" fillId="10" borderId="20" xfId="51" applyNumberFormat="1" applyFont="1" applyFill="1" applyBorder="1" applyAlignment="1">
      <alignment horizontal="center" wrapText="1"/>
      <protection/>
    </xf>
    <xf numFmtId="164" fontId="2" fillId="10" borderId="29" xfId="51" applyNumberFormat="1" applyFont="1" applyFill="1" applyBorder="1" applyAlignment="1">
      <alignment horizontal="center"/>
      <protection/>
    </xf>
    <xf numFmtId="164" fontId="0" fillId="10" borderId="20" xfId="51" applyNumberFormat="1" applyFont="1" applyFill="1" applyBorder="1" applyAlignment="1">
      <alignment horizontal="center"/>
      <protection/>
    </xf>
    <xf numFmtId="0" fontId="0" fillId="20" borderId="16" xfId="51" applyFont="1" applyFill="1" applyBorder="1" applyAlignment="1">
      <alignment horizontal="right"/>
      <protection/>
    </xf>
    <xf numFmtId="0" fontId="0" fillId="20" borderId="17" xfId="51" applyFont="1" applyFill="1" applyBorder="1" applyAlignment="1">
      <alignment horizontal="right"/>
      <protection/>
    </xf>
    <xf numFmtId="164" fontId="51" fillId="20" borderId="20" xfId="51" applyNumberFormat="1" applyFont="1" applyFill="1" applyBorder="1" applyAlignment="1">
      <alignment horizontal="center" vertical="center" wrapText="1"/>
      <protection/>
    </xf>
    <xf numFmtId="164" fontId="0" fillId="20" borderId="16" xfId="51" applyNumberFormat="1" applyFont="1" applyFill="1" applyBorder="1">
      <alignment/>
      <protection/>
    </xf>
    <xf numFmtId="164" fontId="0" fillId="20" borderId="19" xfId="51" applyNumberFormat="1" applyFont="1" applyFill="1" applyBorder="1">
      <alignment/>
      <protection/>
    </xf>
    <xf numFmtId="0" fontId="0" fillId="20" borderId="0" xfId="51" applyFont="1" applyFill="1">
      <alignment/>
      <protection/>
    </xf>
    <xf numFmtId="164" fontId="0" fillId="20" borderId="18" xfId="51" applyNumberFormat="1" applyFont="1" applyFill="1" applyBorder="1">
      <alignment/>
      <protection/>
    </xf>
    <xf numFmtId="0" fontId="0" fillId="20" borderId="19" xfId="51" applyFont="1" applyFill="1" applyBorder="1">
      <alignment/>
      <protection/>
    </xf>
    <xf numFmtId="164" fontId="2" fillId="20" borderId="20" xfId="51" applyNumberFormat="1" applyFont="1" applyFill="1" applyBorder="1" applyAlignment="1">
      <alignment horizontal="center"/>
      <protection/>
    </xf>
    <xf numFmtId="164" fontId="0" fillId="20" borderId="20" xfId="51" applyNumberFormat="1" applyFont="1" applyFill="1" applyBorder="1">
      <alignment/>
      <protection/>
    </xf>
    <xf numFmtId="0" fontId="0" fillId="20" borderId="16" xfId="51" applyFont="1" applyFill="1" applyBorder="1">
      <alignment/>
      <protection/>
    </xf>
    <xf numFmtId="164" fontId="51" fillId="20" borderId="29" xfId="51" applyNumberFormat="1" applyFont="1" applyFill="1" applyBorder="1" applyAlignment="1">
      <alignment horizontal="center" vertical="center" wrapText="1"/>
      <protection/>
    </xf>
    <xf numFmtId="164" fontId="50" fillId="9" borderId="29" xfId="51" applyNumberFormat="1" applyFont="1" applyFill="1" applyBorder="1" applyAlignment="1">
      <alignment horizontal="center" vertical="center" wrapText="1"/>
      <protection/>
    </xf>
    <xf numFmtId="164" fontId="2" fillId="9" borderId="20" xfId="51" applyNumberFormat="1" applyFont="1" applyFill="1" applyBorder="1" applyAlignment="1">
      <alignment horizontal="center"/>
      <protection/>
    </xf>
    <xf numFmtId="164" fontId="50" fillId="9" borderId="20" xfId="0" applyNumberFormat="1" applyFont="1" applyFill="1" applyBorder="1" applyAlignment="1">
      <alignment horizontal="center" vertical="center" wrapText="1"/>
    </xf>
    <xf numFmtId="164" fontId="2" fillId="9" borderId="20" xfId="0" applyNumberFormat="1" applyFont="1" applyFill="1" applyBorder="1" applyAlignment="1">
      <alignment horizontal="center"/>
    </xf>
    <xf numFmtId="164" fontId="12" fillId="11" borderId="20" xfId="51" applyNumberFormat="1" applyFont="1" applyFill="1" applyBorder="1" applyAlignment="1">
      <alignment horizontal="center"/>
      <protection/>
    </xf>
    <xf numFmtId="164" fontId="2" fillId="0" borderId="20" xfId="51" applyNumberFormat="1" applyFont="1" applyBorder="1" applyAlignment="1">
      <alignment horizontal="center"/>
      <protection/>
    </xf>
    <xf numFmtId="0" fontId="2" fillId="0" borderId="0" xfId="51" applyFont="1" applyAlignment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0</xdr:colOff>
      <xdr:row>4</xdr:row>
      <xdr:rowOff>28575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771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9525</xdr:colOff>
      <xdr:row>4</xdr:row>
      <xdr:rowOff>47625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23</xdr:col>
      <xdr:colOff>257175</xdr:colOff>
      <xdr:row>15</xdr:row>
      <xdr:rowOff>0</xdr:rowOff>
    </xdr:from>
    <xdr:ext cx="0" cy="171450"/>
    <xdr:sp>
      <xdr:nvSpPr>
        <xdr:cNvPr id="2" name="pole tekstowe 1"/>
        <xdr:cNvSpPr txBox="1">
          <a:spLocks noChangeArrowheads="1"/>
        </xdr:cNvSpPr>
      </xdr:nvSpPr>
      <xdr:spPr>
        <a:xfrm>
          <a:off x="12334875" y="29813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257175</xdr:colOff>
      <xdr:row>27</xdr:row>
      <xdr:rowOff>0</xdr:rowOff>
    </xdr:from>
    <xdr:ext cx="0" cy="180975"/>
    <xdr:sp>
      <xdr:nvSpPr>
        <xdr:cNvPr id="3" name="pole tekstowe 3"/>
        <xdr:cNvSpPr txBox="1">
          <a:spLocks noChangeArrowheads="1"/>
        </xdr:cNvSpPr>
      </xdr:nvSpPr>
      <xdr:spPr>
        <a:xfrm>
          <a:off x="12334875" y="102203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257175</xdr:colOff>
      <xdr:row>25</xdr:row>
      <xdr:rowOff>0</xdr:rowOff>
    </xdr:from>
    <xdr:ext cx="0" cy="180975"/>
    <xdr:sp>
      <xdr:nvSpPr>
        <xdr:cNvPr id="1" name="pole tekstowe 1"/>
        <xdr:cNvSpPr txBox="1">
          <a:spLocks noChangeArrowheads="1"/>
        </xdr:cNvSpPr>
      </xdr:nvSpPr>
      <xdr:spPr>
        <a:xfrm>
          <a:off x="19030950" y="91440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752475</xdr:colOff>
      <xdr:row>0</xdr:row>
      <xdr:rowOff>0</xdr:rowOff>
    </xdr:from>
    <xdr:to>
      <xdr:col>2</xdr:col>
      <xdr:colOff>4448175</xdr:colOff>
      <xdr:row>4</xdr:row>
      <xdr:rowOff>47625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0"/>
          <a:ext cx="4905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erownik\AppData\Local\Microsoft\Windows\Temporary%20Internet%20Files\Content.Outlook\9Y0057LJ\Plan%20kszta&#322;cenia%202%20ROK%20II%20STOPIE&#323;%20Piel&#281;gniarstwo%20II%20TOK%20A%2019%2001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Arkusz1"/>
    </sheetNames>
    <sheetDataSet>
      <sheetData sheetId="1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4"/>
  <sheetViews>
    <sheetView showZeros="0" zoomScale="130" zoomScaleNormal="130" zoomScaleSheetLayoutView="100" zoomScalePageLayoutView="60" workbookViewId="0" topLeftCell="A1">
      <selection activeCell="L13" sqref="L13"/>
    </sheetView>
  </sheetViews>
  <sheetFormatPr defaultColWidth="9.140625" defaultRowHeight="12.75"/>
  <cols>
    <col min="1" max="1" width="4.28125" style="1" customWidth="1"/>
    <col min="2" max="2" width="13.28125" style="1" customWidth="1"/>
    <col min="3" max="3" width="39.57421875" style="226" customWidth="1"/>
    <col min="4" max="4" width="7.00390625" style="1" customWidth="1"/>
    <col min="5" max="8" width="5.7109375" style="1" customWidth="1"/>
    <col min="9" max="9" width="7.00390625" style="1" customWidth="1"/>
    <col min="10" max="10" width="6.57421875" style="1" customWidth="1"/>
    <col min="11" max="11" width="7.140625" style="1" customWidth="1"/>
    <col min="12" max="13" width="5.7109375" style="1" customWidth="1"/>
    <col min="14" max="14" width="5.7109375" style="86" customWidth="1"/>
    <col min="15" max="15" width="5.7109375" style="1" customWidth="1"/>
    <col min="16" max="16" width="6.57421875" style="49" customWidth="1"/>
    <col min="17" max="17" width="5.7109375" style="1" customWidth="1"/>
    <col min="18" max="18" width="7.57421875" style="1" customWidth="1"/>
    <col min="19" max="19" width="8.57421875" style="1" customWidth="1"/>
    <col min="20" max="20" width="7.28125" style="1" customWidth="1"/>
    <col min="21" max="21" width="12.140625" style="1" customWidth="1"/>
    <col min="22" max="22" width="7.421875" style="1" customWidth="1"/>
    <col min="23" max="31" width="5.7109375" style="1" customWidth="1"/>
    <col min="32" max="32" width="5.7109375" style="86" customWidth="1"/>
    <col min="33" max="33" width="5.7109375" style="1" customWidth="1"/>
    <col min="34" max="34" width="6.28125" style="49" customWidth="1"/>
    <col min="35" max="36" width="7.140625" style="1" customWidth="1"/>
    <col min="37" max="38" width="7.57421875" style="1" customWidth="1"/>
    <col min="39" max="39" width="5.7109375" style="1" customWidth="1"/>
    <col min="40" max="40" width="7.421875" style="1" customWidth="1"/>
    <col min="41" max="41" width="6.57421875" style="1" customWidth="1"/>
    <col min="42" max="16384" width="9.140625" style="1" customWidth="1"/>
  </cols>
  <sheetData>
    <row r="1" s="248" customFormat="1" ht="15">
      <c r="C1" s="249"/>
    </row>
    <row r="2" spans="3:40" s="248" customFormat="1" ht="15">
      <c r="C2" s="249"/>
      <c r="AJ2" s="270"/>
      <c r="AK2" s="271"/>
      <c r="AL2" s="271"/>
      <c r="AM2" s="271"/>
      <c r="AN2" s="271"/>
    </row>
    <row r="3" s="248" customFormat="1" ht="15">
      <c r="C3" s="249"/>
    </row>
    <row r="4" spans="3:40" s="248" customFormat="1" ht="15">
      <c r="C4" s="249"/>
      <c r="AJ4" s="270"/>
      <c r="AK4" s="271"/>
      <c r="AL4" s="271"/>
      <c r="AM4" s="271"/>
      <c r="AN4" s="271"/>
    </row>
    <row r="5" s="248" customFormat="1" ht="15">
      <c r="C5" s="249"/>
    </row>
    <row r="6" spans="1:41" s="251" customFormat="1" ht="19.5" customHeight="1">
      <c r="A6" s="283" t="s">
        <v>95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</row>
    <row r="7" spans="1:41" s="251" customFormat="1" ht="19.5" customHeight="1">
      <c r="A7" s="250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50"/>
    </row>
    <row r="8" s="248" customFormat="1" ht="15">
      <c r="C8" s="249"/>
    </row>
    <row r="9" spans="1:3" s="252" customFormat="1" ht="15" customHeight="1">
      <c r="A9" s="252" t="s">
        <v>11</v>
      </c>
      <c r="C9" s="249" t="s">
        <v>33</v>
      </c>
    </row>
    <row r="10" spans="1:3" s="252" customFormat="1" ht="15" customHeight="1">
      <c r="A10" s="252" t="s">
        <v>14</v>
      </c>
      <c r="C10" s="249" t="s">
        <v>37</v>
      </c>
    </row>
    <row r="11" spans="1:3" s="252" customFormat="1" ht="15" customHeight="1">
      <c r="A11" s="252" t="s">
        <v>12</v>
      </c>
      <c r="C11" s="249">
        <v>1</v>
      </c>
    </row>
    <row r="12" spans="1:3" s="252" customFormat="1" ht="15" customHeight="1">
      <c r="A12" s="252" t="s">
        <v>13</v>
      </c>
      <c r="C12" s="249" t="s">
        <v>45</v>
      </c>
    </row>
    <row r="13" s="248" customFormat="1" ht="15" customHeight="1">
      <c r="C13" s="249"/>
    </row>
    <row r="14" s="248" customFormat="1" ht="15">
      <c r="C14" s="249"/>
    </row>
    <row r="15" s="248" customFormat="1" ht="15.75" thickBot="1">
      <c r="C15" s="249"/>
    </row>
    <row r="16" spans="1:41" ht="13.5" customHeight="1" thickBot="1">
      <c r="A16" s="285" t="s">
        <v>5</v>
      </c>
      <c r="B16" s="87"/>
      <c r="C16" s="287" t="s">
        <v>4</v>
      </c>
      <c r="D16" s="272" t="s">
        <v>7</v>
      </c>
      <c r="E16" s="273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5"/>
      <c r="V16" s="272" t="s">
        <v>8</v>
      </c>
      <c r="W16" s="273"/>
      <c r="X16" s="273"/>
      <c r="Y16" s="273"/>
      <c r="Z16" s="273"/>
      <c r="AA16" s="273"/>
      <c r="AB16" s="273"/>
      <c r="AC16" s="273"/>
      <c r="AD16" s="274"/>
      <c r="AE16" s="274"/>
      <c r="AF16" s="274"/>
      <c r="AG16" s="274"/>
      <c r="AH16" s="274"/>
      <c r="AI16" s="274"/>
      <c r="AJ16" s="274"/>
      <c r="AK16" s="274"/>
      <c r="AL16" s="274"/>
      <c r="AM16" s="275"/>
      <c r="AN16" s="279" t="s">
        <v>9</v>
      </c>
      <c r="AO16" s="281" t="s">
        <v>10</v>
      </c>
    </row>
    <row r="17" spans="1:41" ht="240">
      <c r="A17" s="286"/>
      <c r="B17" s="88" t="s">
        <v>26</v>
      </c>
      <c r="C17" s="288"/>
      <c r="D17" s="89" t="s">
        <v>15</v>
      </c>
      <c r="E17" s="90" t="s">
        <v>16</v>
      </c>
      <c r="F17" s="91" t="s">
        <v>17</v>
      </c>
      <c r="G17" s="91" t="s">
        <v>18</v>
      </c>
      <c r="H17" s="91" t="s">
        <v>19</v>
      </c>
      <c r="I17" s="91" t="s">
        <v>20</v>
      </c>
      <c r="J17" s="91" t="s">
        <v>21</v>
      </c>
      <c r="K17" s="91" t="s">
        <v>83</v>
      </c>
      <c r="L17" s="91" t="s">
        <v>84</v>
      </c>
      <c r="M17" s="91" t="s">
        <v>22</v>
      </c>
      <c r="N17" s="92" t="s">
        <v>28</v>
      </c>
      <c r="O17" s="91" t="s">
        <v>25</v>
      </c>
      <c r="P17" s="93" t="s">
        <v>23</v>
      </c>
      <c r="Q17" s="91" t="s">
        <v>0</v>
      </c>
      <c r="R17" s="91" t="s">
        <v>24</v>
      </c>
      <c r="S17" s="91" t="s">
        <v>6</v>
      </c>
      <c r="T17" s="91" t="s">
        <v>1</v>
      </c>
      <c r="U17" s="94" t="s">
        <v>2</v>
      </c>
      <c r="V17" s="90" t="s">
        <v>15</v>
      </c>
      <c r="W17" s="90" t="s">
        <v>16</v>
      </c>
      <c r="X17" s="90" t="s">
        <v>17</v>
      </c>
      <c r="Y17" s="90" t="s">
        <v>18</v>
      </c>
      <c r="Z17" s="90" t="s">
        <v>19</v>
      </c>
      <c r="AA17" s="90" t="s">
        <v>20</v>
      </c>
      <c r="AB17" s="90" t="s">
        <v>21</v>
      </c>
      <c r="AC17" s="91" t="s">
        <v>85</v>
      </c>
      <c r="AD17" s="91" t="s">
        <v>84</v>
      </c>
      <c r="AE17" s="91" t="s">
        <v>22</v>
      </c>
      <c r="AF17" s="92" t="s">
        <v>28</v>
      </c>
      <c r="AG17" s="91" t="s">
        <v>25</v>
      </c>
      <c r="AH17" s="93" t="s">
        <v>23</v>
      </c>
      <c r="AI17" s="91" t="s">
        <v>0</v>
      </c>
      <c r="AJ17" s="91" t="s">
        <v>24</v>
      </c>
      <c r="AK17" s="91" t="s">
        <v>6</v>
      </c>
      <c r="AL17" s="91" t="s">
        <v>1</v>
      </c>
      <c r="AM17" s="94" t="s">
        <v>2</v>
      </c>
      <c r="AN17" s="280"/>
      <c r="AO17" s="282"/>
    </row>
    <row r="18" spans="1:41" s="24" customFormat="1" ht="25.5" customHeight="1">
      <c r="A18" s="95">
        <v>1</v>
      </c>
      <c r="B18" s="96" t="s">
        <v>27</v>
      </c>
      <c r="C18" s="227" t="s">
        <v>49</v>
      </c>
      <c r="D18" s="97"/>
      <c r="E18" s="98"/>
      <c r="F18" s="99"/>
      <c r="G18" s="99"/>
      <c r="H18" s="99"/>
      <c r="I18" s="99"/>
      <c r="J18" s="99"/>
      <c r="K18" s="99"/>
      <c r="L18" s="99"/>
      <c r="M18" s="99"/>
      <c r="N18" s="100"/>
      <c r="O18" s="99"/>
      <c r="P18" s="101"/>
      <c r="Q18" s="99"/>
      <c r="R18" s="99">
        <f>SUM(D18:O18)</f>
        <v>0</v>
      </c>
      <c r="S18" s="99">
        <f>SUM(D18:Q18)</f>
        <v>0</v>
      </c>
      <c r="T18" s="102"/>
      <c r="U18" s="103"/>
      <c r="V18" s="98">
        <v>15</v>
      </c>
      <c r="W18" s="98"/>
      <c r="X18" s="98"/>
      <c r="Y18" s="98">
        <v>15</v>
      </c>
      <c r="Z18" s="98"/>
      <c r="AA18" s="98"/>
      <c r="AB18" s="98"/>
      <c r="AC18" s="98"/>
      <c r="AD18" s="99"/>
      <c r="AE18" s="99"/>
      <c r="AF18" s="100"/>
      <c r="AG18" s="99"/>
      <c r="AH18" s="101"/>
      <c r="AI18" s="99"/>
      <c r="AJ18" s="99">
        <f>SUM(V18:AG18)</f>
        <v>30</v>
      </c>
      <c r="AK18" s="99">
        <f>SUM(V18:AI18)</f>
        <v>30</v>
      </c>
      <c r="AL18" s="102" t="s">
        <v>35</v>
      </c>
      <c r="AM18" s="103">
        <v>3</v>
      </c>
      <c r="AN18" s="104">
        <f>SUM(S18,AK18)</f>
        <v>30</v>
      </c>
      <c r="AO18" s="104">
        <f>SUM(U18,AM18)</f>
        <v>3</v>
      </c>
    </row>
    <row r="19" spans="1:41" s="24" customFormat="1" ht="30.75" customHeight="1">
      <c r="A19" s="95">
        <v>2</v>
      </c>
      <c r="B19" s="105" t="s">
        <v>89</v>
      </c>
      <c r="C19" s="227" t="s">
        <v>81</v>
      </c>
      <c r="D19" s="97">
        <v>20</v>
      </c>
      <c r="E19" s="98">
        <v>10</v>
      </c>
      <c r="F19" s="99"/>
      <c r="G19" s="99">
        <v>20</v>
      </c>
      <c r="H19" s="99"/>
      <c r="I19" s="99"/>
      <c r="J19" s="105"/>
      <c r="K19" s="99"/>
      <c r="L19" s="99"/>
      <c r="M19" s="99"/>
      <c r="N19" s="100"/>
      <c r="O19" s="99"/>
      <c r="P19" s="106">
        <v>20</v>
      </c>
      <c r="Q19" s="99"/>
      <c r="R19" s="99">
        <f aca="true" t="shared" si="0" ref="R19:R37">SUM(D19:O19)</f>
        <v>50</v>
      </c>
      <c r="S19" s="99">
        <f aca="true" t="shared" si="1" ref="S19:S37">SUM(D19:Q19)</f>
        <v>70</v>
      </c>
      <c r="T19" s="102" t="s">
        <v>36</v>
      </c>
      <c r="U19" s="188">
        <v>6</v>
      </c>
      <c r="V19" s="98"/>
      <c r="W19" s="98"/>
      <c r="X19" s="98"/>
      <c r="Y19" s="98"/>
      <c r="Z19" s="98"/>
      <c r="AA19" s="98"/>
      <c r="AB19" s="98"/>
      <c r="AC19" s="98"/>
      <c r="AD19" s="99"/>
      <c r="AE19" s="99"/>
      <c r="AF19" s="100"/>
      <c r="AG19" s="99"/>
      <c r="AH19" s="101"/>
      <c r="AI19" s="99"/>
      <c r="AJ19" s="99">
        <f aca="true" t="shared" si="2" ref="AJ19:AJ37">SUM(V19:AG19)</f>
        <v>0</v>
      </c>
      <c r="AK19" s="99">
        <f aca="true" t="shared" si="3" ref="AK19:AK37">SUM(V19:AI19)</f>
        <v>0</v>
      </c>
      <c r="AL19" s="102"/>
      <c r="AM19" s="103"/>
      <c r="AN19" s="104">
        <f aca="true" t="shared" si="4" ref="AN19:AN37">SUM(S19,AK19)</f>
        <v>70</v>
      </c>
      <c r="AO19" s="104">
        <f aca="true" t="shared" si="5" ref="AO19:AO37">SUM(U19,AM19)</f>
        <v>6</v>
      </c>
    </row>
    <row r="20" spans="1:41" s="24" customFormat="1" ht="30.75" customHeight="1">
      <c r="A20" s="95">
        <v>3</v>
      </c>
      <c r="B20" s="96" t="s">
        <v>27</v>
      </c>
      <c r="C20" s="228" t="s">
        <v>50</v>
      </c>
      <c r="D20" s="97">
        <v>15</v>
      </c>
      <c r="E20" s="98">
        <v>15</v>
      </c>
      <c r="F20" s="99"/>
      <c r="G20" s="99"/>
      <c r="H20" s="99"/>
      <c r="I20" s="99"/>
      <c r="J20" s="99"/>
      <c r="K20" s="99"/>
      <c r="L20" s="99"/>
      <c r="M20" s="99"/>
      <c r="N20" s="100"/>
      <c r="O20" s="99"/>
      <c r="P20" s="101"/>
      <c r="Q20" s="99"/>
      <c r="R20" s="99">
        <f t="shared" si="0"/>
        <v>30</v>
      </c>
      <c r="S20" s="99">
        <f t="shared" si="1"/>
        <v>30</v>
      </c>
      <c r="T20" s="102" t="s">
        <v>35</v>
      </c>
      <c r="U20" s="103">
        <v>3</v>
      </c>
      <c r="V20" s="98"/>
      <c r="W20" s="98"/>
      <c r="X20" s="98"/>
      <c r="Y20" s="98"/>
      <c r="Z20" s="98"/>
      <c r="AA20" s="98"/>
      <c r="AB20" s="98"/>
      <c r="AC20" s="98"/>
      <c r="AD20" s="99"/>
      <c r="AE20" s="99"/>
      <c r="AF20" s="100"/>
      <c r="AG20" s="99"/>
      <c r="AH20" s="101"/>
      <c r="AI20" s="99"/>
      <c r="AJ20" s="99">
        <f t="shared" si="2"/>
        <v>0</v>
      </c>
      <c r="AK20" s="99">
        <f t="shared" si="3"/>
        <v>0</v>
      </c>
      <c r="AL20" s="102"/>
      <c r="AM20" s="103"/>
      <c r="AN20" s="104">
        <f t="shared" si="4"/>
        <v>30</v>
      </c>
      <c r="AO20" s="104">
        <f t="shared" si="5"/>
        <v>3</v>
      </c>
    </row>
    <row r="21" spans="1:41" s="24" customFormat="1" ht="30.75" customHeight="1">
      <c r="A21" s="95">
        <v>4</v>
      </c>
      <c r="B21" s="96" t="s">
        <v>27</v>
      </c>
      <c r="C21" s="227" t="s">
        <v>41</v>
      </c>
      <c r="D21" s="97"/>
      <c r="E21" s="98"/>
      <c r="F21" s="99"/>
      <c r="G21" s="99"/>
      <c r="H21" s="99"/>
      <c r="I21" s="99"/>
      <c r="J21" s="99"/>
      <c r="K21" s="99"/>
      <c r="L21" s="99"/>
      <c r="M21" s="99"/>
      <c r="N21" s="100"/>
      <c r="O21" s="99"/>
      <c r="P21" s="101"/>
      <c r="Q21" s="99"/>
      <c r="R21" s="99">
        <f t="shared" si="0"/>
        <v>0</v>
      </c>
      <c r="S21" s="99">
        <f t="shared" si="1"/>
        <v>0</v>
      </c>
      <c r="T21" s="102"/>
      <c r="U21" s="103"/>
      <c r="V21" s="98"/>
      <c r="W21" s="98"/>
      <c r="X21" s="98"/>
      <c r="Y21" s="98"/>
      <c r="Z21" s="98"/>
      <c r="AA21" s="98"/>
      <c r="AB21" s="98"/>
      <c r="AC21" s="98"/>
      <c r="AD21" s="99"/>
      <c r="AE21" s="99">
        <v>30</v>
      </c>
      <c r="AF21" s="100"/>
      <c r="AG21" s="99"/>
      <c r="AH21" s="101"/>
      <c r="AI21" s="99"/>
      <c r="AJ21" s="99">
        <f t="shared" si="2"/>
        <v>30</v>
      </c>
      <c r="AK21" s="99">
        <f t="shared" si="3"/>
        <v>30</v>
      </c>
      <c r="AL21" s="102" t="s">
        <v>35</v>
      </c>
      <c r="AM21" s="103">
        <v>2</v>
      </c>
      <c r="AN21" s="104">
        <f t="shared" si="4"/>
        <v>30</v>
      </c>
      <c r="AO21" s="104">
        <f t="shared" si="5"/>
        <v>2</v>
      </c>
    </row>
    <row r="22" spans="1:41" s="24" customFormat="1" ht="30.75" customHeight="1">
      <c r="A22" s="95">
        <v>5</v>
      </c>
      <c r="B22" s="96" t="s">
        <v>27</v>
      </c>
      <c r="C22" s="227" t="s">
        <v>48</v>
      </c>
      <c r="D22" s="97"/>
      <c r="E22" s="98"/>
      <c r="F22" s="99"/>
      <c r="G22" s="99"/>
      <c r="H22" s="99"/>
      <c r="I22" s="99"/>
      <c r="J22" s="99"/>
      <c r="K22" s="99"/>
      <c r="L22" s="99"/>
      <c r="M22" s="99"/>
      <c r="N22" s="100"/>
      <c r="O22" s="99"/>
      <c r="P22" s="101"/>
      <c r="Q22" s="99"/>
      <c r="R22" s="99">
        <f t="shared" si="0"/>
        <v>0</v>
      </c>
      <c r="S22" s="99">
        <f t="shared" si="1"/>
        <v>0</v>
      </c>
      <c r="T22" s="102"/>
      <c r="U22" s="103"/>
      <c r="V22" s="98">
        <v>15</v>
      </c>
      <c r="W22" s="98"/>
      <c r="X22" s="98"/>
      <c r="Y22" s="98">
        <v>15</v>
      </c>
      <c r="Z22" s="98"/>
      <c r="AA22" s="98"/>
      <c r="AB22" s="98"/>
      <c r="AC22" s="98"/>
      <c r="AD22" s="99"/>
      <c r="AE22" s="99"/>
      <c r="AF22" s="100"/>
      <c r="AG22" s="99"/>
      <c r="AH22" s="101"/>
      <c r="AI22" s="99"/>
      <c r="AJ22" s="99">
        <f t="shared" si="2"/>
        <v>30</v>
      </c>
      <c r="AK22" s="99">
        <f t="shared" si="3"/>
        <v>30</v>
      </c>
      <c r="AL22" s="102" t="s">
        <v>35</v>
      </c>
      <c r="AM22" s="103">
        <v>3</v>
      </c>
      <c r="AN22" s="104">
        <f t="shared" si="4"/>
        <v>30</v>
      </c>
      <c r="AO22" s="104">
        <f t="shared" si="5"/>
        <v>3</v>
      </c>
    </row>
    <row r="23" spans="1:41" s="39" customFormat="1" ht="30.75" customHeight="1">
      <c r="A23" s="107">
        <v>6</v>
      </c>
      <c r="B23" s="108" t="s">
        <v>27</v>
      </c>
      <c r="C23" s="229" t="s">
        <v>59</v>
      </c>
      <c r="D23" s="109"/>
      <c r="E23" s="110"/>
      <c r="F23" s="111"/>
      <c r="G23" s="111"/>
      <c r="H23" s="111"/>
      <c r="I23" s="111"/>
      <c r="J23" s="111"/>
      <c r="K23" s="111"/>
      <c r="L23" s="111"/>
      <c r="M23" s="111"/>
      <c r="N23" s="100"/>
      <c r="O23" s="111"/>
      <c r="P23" s="101"/>
      <c r="Q23" s="111"/>
      <c r="R23" s="111">
        <f t="shared" si="0"/>
        <v>0</v>
      </c>
      <c r="S23" s="111">
        <f t="shared" si="1"/>
        <v>0</v>
      </c>
      <c r="T23" s="112"/>
      <c r="U23" s="113"/>
      <c r="V23" s="110"/>
      <c r="W23" s="110"/>
      <c r="X23" s="110"/>
      <c r="Y23" s="110">
        <v>25</v>
      </c>
      <c r="Z23" s="110"/>
      <c r="AA23" s="110"/>
      <c r="AB23" s="110"/>
      <c r="AC23" s="110"/>
      <c r="AD23" s="111"/>
      <c r="AE23" s="111"/>
      <c r="AF23" s="100"/>
      <c r="AG23" s="111"/>
      <c r="AH23" s="101"/>
      <c r="AI23" s="111"/>
      <c r="AJ23" s="111">
        <f t="shared" si="2"/>
        <v>25</v>
      </c>
      <c r="AK23" s="111">
        <f t="shared" si="3"/>
        <v>25</v>
      </c>
      <c r="AL23" s="112" t="s">
        <v>35</v>
      </c>
      <c r="AM23" s="113">
        <v>2.5</v>
      </c>
      <c r="AN23" s="113">
        <f t="shared" si="4"/>
        <v>25</v>
      </c>
      <c r="AO23" s="113">
        <f t="shared" si="5"/>
        <v>2.5</v>
      </c>
    </row>
    <row r="24" spans="1:41" s="39" customFormat="1" ht="30.75" customHeight="1">
      <c r="A24" s="107">
        <v>7</v>
      </c>
      <c r="B24" s="108" t="s">
        <v>27</v>
      </c>
      <c r="C24" s="229" t="s">
        <v>60</v>
      </c>
      <c r="D24" s="109">
        <v>15</v>
      </c>
      <c r="E24" s="110"/>
      <c r="F24" s="111"/>
      <c r="G24" s="111">
        <v>15</v>
      </c>
      <c r="H24" s="111"/>
      <c r="I24" s="111"/>
      <c r="J24" s="111"/>
      <c r="K24" s="111"/>
      <c r="L24" s="111"/>
      <c r="M24" s="111"/>
      <c r="N24" s="100"/>
      <c r="O24" s="111"/>
      <c r="P24" s="101"/>
      <c r="Q24" s="111"/>
      <c r="R24" s="111">
        <f t="shared" si="0"/>
        <v>30</v>
      </c>
      <c r="S24" s="111">
        <f t="shared" si="1"/>
        <v>30</v>
      </c>
      <c r="T24" s="112" t="s">
        <v>35</v>
      </c>
      <c r="U24" s="113">
        <v>3</v>
      </c>
      <c r="V24" s="110"/>
      <c r="W24" s="110"/>
      <c r="X24" s="110"/>
      <c r="Y24" s="110"/>
      <c r="Z24" s="110"/>
      <c r="AA24" s="110"/>
      <c r="AB24" s="110"/>
      <c r="AC24" s="110"/>
      <c r="AD24" s="111"/>
      <c r="AE24" s="111"/>
      <c r="AF24" s="100"/>
      <c r="AG24" s="111"/>
      <c r="AH24" s="101"/>
      <c r="AI24" s="111"/>
      <c r="AJ24" s="111">
        <f t="shared" si="2"/>
        <v>0</v>
      </c>
      <c r="AK24" s="111">
        <f t="shared" si="3"/>
        <v>0</v>
      </c>
      <c r="AL24" s="112"/>
      <c r="AM24" s="113"/>
      <c r="AN24" s="113">
        <f t="shared" si="4"/>
        <v>30</v>
      </c>
      <c r="AO24" s="113">
        <f t="shared" si="5"/>
        <v>3</v>
      </c>
    </row>
    <row r="25" spans="1:41" s="39" customFormat="1" ht="30.75" customHeight="1">
      <c r="A25" s="107">
        <v>8</v>
      </c>
      <c r="B25" s="108" t="s">
        <v>27</v>
      </c>
      <c r="C25" s="229" t="s">
        <v>62</v>
      </c>
      <c r="D25" s="109">
        <v>10</v>
      </c>
      <c r="E25" s="114"/>
      <c r="F25" s="111"/>
      <c r="G25" s="110">
        <v>15</v>
      </c>
      <c r="H25" s="111"/>
      <c r="I25" s="111"/>
      <c r="J25" s="112"/>
      <c r="K25" s="111"/>
      <c r="L25" s="111"/>
      <c r="M25" s="111"/>
      <c r="N25" s="100"/>
      <c r="O25" s="111"/>
      <c r="P25" s="101"/>
      <c r="Q25" s="111"/>
      <c r="R25" s="111">
        <f t="shared" si="0"/>
        <v>25</v>
      </c>
      <c r="S25" s="111">
        <f t="shared" si="1"/>
        <v>25</v>
      </c>
      <c r="T25" s="112"/>
      <c r="U25" s="113">
        <v>3</v>
      </c>
      <c r="V25" s="110"/>
      <c r="W25" s="110"/>
      <c r="X25" s="110"/>
      <c r="Y25" s="110"/>
      <c r="Z25" s="110"/>
      <c r="AA25" s="110"/>
      <c r="AB25" s="112"/>
      <c r="AC25" s="110"/>
      <c r="AD25" s="111"/>
      <c r="AE25" s="111"/>
      <c r="AF25" s="100"/>
      <c r="AG25" s="111"/>
      <c r="AH25" s="101"/>
      <c r="AI25" s="111"/>
      <c r="AJ25" s="111">
        <f t="shared" si="2"/>
        <v>0</v>
      </c>
      <c r="AK25" s="111">
        <f t="shared" si="3"/>
        <v>0</v>
      </c>
      <c r="AL25" s="112"/>
      <c r="AM25" s="113"/>
      <c r="AN25" s="113">
        <f t="shared" si="4"/>
        <v>25</v>
      </c>
      <c r="AO25" s="113">
        <f t="shared" si="5"/>
        <v>3</v>
      </c>
    </row>
    <row r="26" spans="1:41" s="39" customFormat="1" ht="30.75" customHeight="1">
      <c r="A26" s="107">
        <v>9</v>
      </c>
      <c r="B26" s="108" t="s">
        <v>27</v>
      </c>
      <c r="C26" s="229" t="s">
        <v>61</v>
      </c>
      <c r="D26" s="109">
        <v>5</v>
      </c>
      <c r="E26" s="110"/>
      <c r="F26" s="111"/>
      <c r="G26" s="111">
        <v>10</v>
      </c>
      <c r="H26" s="111"/>
      <c r="I26" s="111"/>
      <c r="J26" s="112"/>
      <c r="K26" s="111"/>
      <c r="L26" s="111"/>
      <c r="M26" s="111"/>
      <c r="N26" s="100"/>
      <c r="O26" s="111"/>
      <c r="P26" s="101"/>
      <c r="Q26" s="111">
        <v>15</v>
      </c>
      <c r="R26" s="111">
        <f t="shared" si="0"/>
        <v>15</v>
      </c>
      <c r="S26" s="111">
        <f t="shared" si="1"/>
        <v>30</v>
      </c>
      <c r="T26" s="112"/>
      <c r="U26" s="113">
        <v>3</v>
      </c>
      <c r="V26" s="110"/>
      <c r="W26" s="110"/>
      <c r="X26" s="110"/>
      <c r="Y26" s="110"/>
      <c r="Z26" s="110"/>
      <c r="AA26" s="110"/>
      <c r="AB26" s="110"/>
      <c r="AC26" s="110"/>
      <c r="AD26" s="111"/>
      <c r="AE26" s="111"/>
      <c r="AF26" s="100"/>
      <c r="AG26" s="111"/>
      <c r="AH26" s="101"/>
      <c r="AI26" s="111"/>
      <c r="AJ26" s="111">
        <f t="shared" si="2"/>
        <v>0</v>
      </c>
      <c r="AK26" s="111">
        <f t="shared" si="3"/>
        <v>0</v>
      </c>
      <c r="AL26" s="112"/>
      <c r="AM26" s="113"/>
      <c r="AN26" s="113">
        <f t="shared" si="4"/>
        <v>30</v>
      </c>
      <c r="AO26" s="113">
        <f t="shared" si="5"/>
        <v>3</v>
      </c>
    </row>
    <row r="27" spans="1:41" s="39" customFormat="1" ht="30.75" customHeight="1">
      <c r="A27" s="107">
        <v>10</v>
      </c>
      <c r="B27" s="108" t="s">
        <v>27</v>
      </c>
      <c r="C27" s="230" t="s">
        <v>34</v>
      </c>
      <c r="D27" s="109"/>
      <c r="E27" s="110"/>
      <c r="F27" s="111"/>
      <c r="G27" s="111"/>
      <c r="H27" s="111"/>
      <c r="I27" s="111"/>
      <c r="J27" s="112"/>
      <c r="K27" s="111"/>
      <c r="L27" s="111"/>
      <c r="M27" s="111"/>
      <c r="N27" s="100"/>
      <c r="O27" s="111"/>
      <c r="P27" s="101"/>
      <c r="Q27" s="111"/>
      <c r="R27" s="111">
        <f t="shared" si="0"/>
        <v>0</v>
      </c>
      <c r="S27" s="111">
        <f t="shared" si="1"/>
        <v>0</v>
      </c>
      <c r="T27" s="112"/>
      <c r="U27" s="113"/>
      <c r="V27" s="110"/>
      <c r="W27" s="110"/>
      <c r="X27" s="110"/>
      <c r="Y27" s="110">
        <v>10</v>
      </c>
      <c r="Z27" s="110"/>
      <c r="AA27" s="110"/>
      <c r="AB27" s="110"/>
      <c r="AC27" s="110"/>
      <c r="AD27" s="111"/>
      <c r="AE27" s="111"/>
      <c r="AF27" s="100"/>
      <c r="AG27" s="111"/>
      <c r="AH27" s="101"/>
      <c r="AI27" s="111"/>
      <c r="AJ27" s="111">
        <f t="shared" si="2"/>
        <v>10</v>
      </c>
      <c r="AK27" s="111">
        <f t="shared" si="3"/>
        <v>10</v>
      </c>
      <c r="AL27" s="112" t="s">
        <v>35</v>
      </c>
      <c r="AM27" s="113">
        <v>0.5</v>
      </c>
      <c r="AN27" s="115">
        <f t="shared" si="4"/>
        <v>10</v>
      </c>
      <c r="AO27" s="113">
        <f t="shared" si="5"/>
        <v>0.5</v>
      </c>
    </row>
    <row r="28" spans="1:41" s="60" customFormat="1" ht="30.75" customHeight="1">
      <c r="A28" s="116">
        <v>11</v>
      </c>
      <c r="B28" s="108" t="s">
        <v>27</v>
      </c>
      <c r="C28" s="231" t="s">
        <v>82</v>
      </c>
      <c r="D28" s="117"/>
      <c r="E28" s="118">
        <v>5</v>
      </c>
      <c r="F28" s="119"/>
      <c r="G28" s="119"/>
      <c r="H28" s="119"/>
      <c r="I28" s="119"/>
      <c r="J28" s="119"/>
      <c r="K28" s="120"/>
      <c r="L28" s="119"/>
      <c r="M28" s="119"/>
      <c r="N28" s="121"/>
      <c r="O28" s="119"/>
      <c r="P28" s="122"/>
      <c r="Q28" s="119"/>
      <c r="R28" s="119">
        <f t="shared" si="0"/>
        <v>5</v>
      </c>
      <c r="S28" s="119">
        <f t="shared" si="1"/>
        <v>5</v>
      </c>
      <c r="T28" s="123"/>
      <c r="U28" s="124"/>
      <c r="V28" s="118"/>
      <c r="W28" s="125">
        <v>5</v>
      </c>
      <c r="X28" s="118"/>
      <c r="Y28" s="118"/>
      <c r="Z28" s="118"/>
      <c r="AA28" s="118"/>
      <c r="AB28" s="118"/>
      <c r="AC28" s="118"/>
      <c r="AD28" s="119"/>
      <c r="AE28" s="119"/>
      <c r="AF28" s="121"/>
      <c r="AG28" s="119"/>
      <c r="AH28" s="122"/>
      <c r="AI28" s="119"/>
      <c r="AJ28" s="119">
        <f t="shared" si="2"/>
        <v>5</v>
      </c>
      <c r="AK28" s="119">
        <f t="shared" si="3"/>
        <v>5</v>
      </c>
      <c r="AL28" s="126" t="s">
        <v>35</v>
      </c>
      <c r="AM28" s="113"/>
      <c r="AN28" s="127">
        <f t="shared" si="4"/>
        <v>10</v>
      </c>
      <c r="AO28" s="113">
        <f t="shared" si="5"/>
        <v>0</v>
      </c>
    </row>
    <row r="29" spans="1:41" s="85" customFormat="1" ht="30.75" customHeight="1">
      <c r="A29" s="128">
        <v>12</v>
      </c>
      <c r="B29" s="129" t="s">
        <v>27</v>
      </c>
      <c r="C29" s="232" t="s">
        <v>56</v>
      </c>
      <c r="D29" s="130">
        <v>20</v>
      </c>
      <c r="E29" s="131"/>
      <c r="F29" s="132"/>
      <c r="G29" s="132"/>
      <c r="H29" s="132"/>
      <c r="I29" s="132"/>
      <c r="J29" s="133"/>
      <c r="K29" s="132">
        <v>60</v>
      </c>
      <c r="L29" s="132"/>
      <c r="M29" s="132"/>
      <c r="N29" s="100"/>
      <c r="O29" s="132"/>
      <c r="P29" s="101">
        <v>40</v>
      </c>
      <c r="Q29" s="132"/>
      <c r="R29" s="132">
        <f t="shared" si="0"/>
        <v>80</v>
      </c>
      <c r="S29" s="132">
        <f t="shared" si="1"/>
        <v>120</v>
      </c>
      <c r="T29" s="133" t="s">
        <v>36</v>
      </c>
      <c r="U29" s="134">
        <v>8.5</v>
      </c>
      <c r="V29" s="131"/>
      <c r="W29" s="131"/>
      <c r="X29" s="131"/>
      <c r="Y29" s="131"/>
      <c r="Z29" s="131"/>
      <c r="AA29" s="131"/>
      <c r="AB29" s="133"/>
      <c r="AC29" s="131"/>
      <c r="AD29" s="132"/>
      <c r="AE29" s="132"/>
      <c r="AF29" s="100"/>
      <c r="AG29" s="132"/>
      <c r="AH29" s="101"/>
      <c r="AI29" s="132"/>
      <c r="AJ29" s="132">
        <f t="shared" si="2"/>
        <v>0</v>
      </c>
      <c r="AK29" s="132">
        <f t="shared" si="3"/>
        <v>0</v>
      </c>
      <c r="AL29" s="133"/>
      <c r="AM29" s="135"/>
      <c r="AN29" s="132">
        <f t="shared" si="4"/>
        <v>120</v>
      </c>
      <c r="AO29" s="135">
        <f t="shared" si="5"/>
        <v>8.5</v>
      </c>
    </row>
    <row r="30" spans="1:41" s="85" customFormat="1" ht="30.75" customHeight="1">
      <c r="A30" s="128">
        <v>13</v>
      </c>
      <c r="B30" s="129" t="s">
        <v>27</v>
      </c>
      <c r="C30" s="232" t="s">
        <v>70</v>
      </c>
      <c r="D30" s="130"/>
      <c r="E30" s="131"/>
      <c r="F30" s="132"/>
      <c r="G30" s="132"/>
      <c r="H30" s="132"/>
      <c r="I30" s="132"/>
      <c r="J30" s="133"/>
      <c r="K30" s="132"/>
      <c r="L30" s="132"/>
      <c r="M30" s="132"/>
      <c r="N30" s="100"/>
      <c r="O30" s="132"/>
      <c r="P30" s="101"/>
      <c r="Q30" s="132"/>
      <c r="R30" s="132">
        <f t="shared" si="0"/>
        <v>0</v>
      </c>
      <c r="S30" s="132">
        <f t="shared" si="1"/>
        <v>0</v>
      </c>
      <c r="T30" s="133"/>
      <c r="U30" s="135"/>
      <c r="V30" s="131">
        <v>10</v>
      </c>
      <c r="W30" s="131"/>
      <c r="X30" s="131"/>
      <c r="Y30" s="131"/>
      <c r="Z30" s="131"/>
      <c r="AA30" s="131"/>
      <c r="AB30" s="133"/>
      <c r="AC30" s="131">
        <v>15</v>
      </c>
      <c r="AD30" s="132"/>
      <c r="AE30" s="132"/>
      <c r="AF30" s="100"/>
      <c r="AG30" s="132"/>
      <c r="AH30" s="101"/>
      <c r="AI30" s="132"/>
      <c r="AJ30" s="132">
        <f t="shared" si="2"/>
        <v>25</v>
      </c>
      <c r="AK30" s="132">
        <f t="shared" si="3"/>
        <v>25</v>
      </c>
      <c r="AL30" s="133" t="s">
        <v>35</v>
      </c>
      <c r="AM30" s="135">
        <v>2.5</v>
      </c>
      <c r="AN30" s="132">
        <f t="shared" si="4"/>
        <v>25</v>
      </c>
      <c r="AO30" s="135">
        <f t="shared" si="5"/>
        <v>2.5</v>
      </c>
    </row>
    <row r="31" spans="1:41" s="85" customFormat="1" ht="30.75" customHeight="1">
      <c r="A31" s="128">
        <v>14</v>
      </c>
      <c r="B31" s="129" t="s">
        <v>27</v>
      </c>
      <c r="C31" s="233" t="s">
        <v>71</v>
      </c>
      <c r="D31" s="130"/>
      <c r="E31" s="131"/>
      <c r="F31" s="132"/>
      <c r="G31" s="132"/>
      <c r="H31" s="132"/>
      <c r="I31" s="132"/>
      <c r="J31" s="132"/>
      <c r="K31" s="132"/>
      <c r="L31" s="132"/>
      <c r="M31" s="132"/>
      <c r="N31" s="100"/>
      <c r="O31" s="132"/>
      <c r="P31" s="101"/>
      <c r="Q31" s="132"/>
      <c r="R31" s="132">
        <f t="shared" si="0"/>
        <v>0</v>
      </c>
      <c r="S31" s="132">
        <f t="shared" si="1"/>
        <v>0</v>
      </c>
      <c r="T31" s="133"/>
      <c r="U31" s="135"/>
      <c r="V31" s="131">
        <v>10</v>
      </c>
      <c r="W31" s="131"/>
      <c r="X31" s="131"/>
      <c r="Y31" s="131"/>
      <c r="Z31" s="131"/>
      <c r="AA31" s="131"/>
      <c r="AB31" s="133"/>
      <c r="AC31" s="131">
        <v>15</v>
      </c>
      <c r="AD31" s="132"/>
      <c r="AE31" s="132"/>
      <c r="AF31" s="100"/>
      <c r="AG31" s="132"/>
      <c r="AH31" s="101"/>
      <c r="AI31" s="132"/>
      <c r="AJ31" s="132">
        <f t="shared" si="2"/>
        <v>25</v>
      </c>
      <c r="AK31" s="132">
        <f t="shared" si="3"/>
        <v>25</v>
      </c>
      <c r="AL31" s="133" t="s">
        <v>35</v>
      </c>
      <c r="AM31" s="135">
        <v>1.5</v>
      </c>
      <c r="AN31" s="132">
        <f t="shared" si="4"/>
        <v>25</v>
      </c>
      <c r="AO31" s="135">
        <f t="shared" si="5"/>
        <v>1.5</v>
      </c>
    </row>
    <row r="32" spans="1:41" s="85" customFormat="1" ht="30.75" customHeight="1">
      <c r="A32" s="128">
        <v>15</v>
      </c>
      <c r="B32" s="129" t="s">
        <v>27</v>
      </c>
      <c r="C32" s="232" t="s">
        <v>90</v>
      </c>
      <c r="D32" s="130"/>
      <c r="E32" s="131"/>
      <c r="F32" s="132"/>
      <c r="G32" s="132"/>
      <c r="H32" s="132"/>
      <c r="I32" s="132"/>
      <c r="J32" s="136"/>
      <c r="K32" s="132"/>
      <c r="L32" s="132"/>
      <c r="M32" s="132"/>
      <c r="N32" s="100"/>
      <c r="O32" s="132"/>
      <c r="P32" s="101"/>
      <c r="Q32" s="132"/>
      <c r="R32" s="132">
        <f t="shared" si="0"/>
        <v>0</v>
      </c>
      <c r="S32" s="132">
        <f t="shared" si="1"/>
        <v>0</v>
      </c>
      <c r="T32" s="133"/>
      <c r="U32" s="135"/>
      <c r="V32" s="131">
        <v>20</v>
      </c>
      <c r="W32" s="131"/>
      <c r="X32" s="131"/>
      <c r="Y32" s="131"/>
      <c r="Z32" s="131"/>
      <c r="AA32" s="131"/>
      <c r="AB32" s="133"/>
      <c r="AC32" s="131">
        <v>20</v>
      </c>
      <c r="AD32" s="132"/>
      <c r="AE32" s="132"/>
      <c r="AF32" s="100"/>
      <c r="AG32" s="132"/>
      <c r="AH32" s="101">
        <v>40</v>
      </c>
      <c r="AI32" s="132"/>
      <c r="AJ32" s="132">
        <f t="shared" si="2"/>
        <v>40</v>
      </c>
      <c r="AK32" s="132">
        <f t="shared" si="3"/>
        <v>80</v>
      </c>
      <c r="AL32" s="133" t="s">
        <v>36</v>
      </c>
      <c r="AM32" s="134">
        <v>5</v>
      </c>
      <c r="AN32" s="132">
        <f t="shared" si="4"/>
        <v>80</v>
      </c>
      <c r="AO32" s="135">
        <f t="shared" si="5"/>
        <v>5</v>
      </c>
    </row>
    <row r="33" spans="1:41" s="85" customFormat="1" ht="30.75" customHeight="1">
      <c r="A33" s="128">
        <v>16</v>
      </c>
      <c r="B33" s="129" t="s">
        <v>27</v>
      </c>
      <c r="C33" s="234" t="s">
        <v>52</v>
      </c>
      <c r="D33" s="130">
        <v>10</v>
      </c>
      <c r="E33" s="131"/>
      <c r="F33" s="132"/>
      <c r="G33" s="132"/>
      <c r="H33" s="132"/>
      <c r="I33" s="132"/>
      <c r="J33" s="132"/>
      <c r="K33" s="132">
        <v>25</v>
      </c>
      <c r="L33" s="132"/>
      <c r="M33" s="132"/>
      <c r="N33" s="100"/>
      <c r="O33" s="132"/>
      <c r="P33" s="101"/>
      <c r="Q33" s="132"/>
      <c r="R33" s="132">
        <f t="shared" si="0"/>
        <v>35</v>
      </c>
      <c r="S33" s="132">
        <f t="shared" si="1"/>
        <v>35</v>
      </c>
      <c r="T33" s="133" t="s">
        <v>35</v>
      </c>
      <c r="U33" s="135">
        <v>3</v>
      </c>
      <c r="V33" s="131">
        <v>10</v>
      </c>
      <c r="W33" s="136"/>
      <c r="X33" s="133"/>
      <c r="Y33" s="131"/>
      <c r="Z33" s="131"/>
      <c r="AA33" s="131"/>
      <c r="AB33" s="131"/>
      <c r="AC33" s="131">
        <v>25</v>
      </c>
      <c r="AD33" s="132"/>
      <c r="AE33" s="132"/>
      <c r="AF33" s="100"/>
      <c r="AG33" s="132"/>
      <c r="AH33" s="101"/>
      <c r="AI33" s="132"/>
      <c r="AJ33" s="132">
        <f t="shared" si="2"/>
        <v>35</v>
      </c>
      <c r="AK33" s="132">
        <f t="shared" si="3"/>
        <v>35</v>
      </c>
      <c r="AL33" s="133" t="s">
        <v>36</v>
      </c>
      <c r="AM33" s="135">
        <v>3</v>
      </c>
      <c r="AN33" s="132">
        <f t="shared" si="4"/>
        <v>70</v>
      </c>
      <c r="AO33" s="135">
        <f t="shared" si="5"/>
        <v>6</v>
      </c>
    </row>
    <row r="34" spans="1:41" s="85" customFormat="1" ht="30.75" customHeight="1">
      <c r="A34" s="128">
        <v>17</v>
      </c>
      <c r="B34" s="129" t="s">
        <v>27</v>
      </c>
      <c r="C34" s="235" t="s">
        <v>51</v>
      </c>
      <c r="D34" s="130"/>
      <c r="E34" s="131"/>
      <c r="F34" s="132"/>
      <c r="G34" s="132"/>
      <c r="H34" s="132"/>
      <c r="I34" s="132"/>
      <c r="J34" s="132"/>
      <c r="K34" s="132"/>
      <c r="L34" s="132"/>
      <c r="M34" s="132"/>
      <c r="N34" s="100"/>
      <c r="O34" s="132"/>
      <c r="P34" s="101"/>
      <c r="Q34" s="132"/>
      <c r="R34" s="132">
        <f t="shared" si="0"/>
        <v>0</v>
      </c>
      <c r="S34" s="132">
        <f t="shared" si="1"/>
        <v>0</v>
      </c>
      <c r="T34" s="133"/>
      <c r="U34" s="135"/>
      <c r="V34" s="131">
        <v>15</v>
      </c>
      <c r="W34" s="131"/>
      <c r="X34" s="131"/>
      <c r="Y34" s="131">
        <v>15</v>
      </c>
      <c r="Z34" s="131"/>
      <c r="AA34" s="131"/>
      <c r="AB34" s="131"/>
      <c r="AC34" s="131"/>
      <c r="AD34" s="132"/>
      <c r="AE34" s="132"/>
      <c r="AF34" s="100"/>
      <c r="AG34" s="132"/>
      <c r="AH34" s="101"/>
      <c r="AI34" s="132"/>
      <c r="AJ34" s="132">
        <f t="shared" si="2"/>
        <v>30</v>
      </c>
      <c r="AK34" s="132">
        <f t="shared" si="3"/>
        <v>30</v>
      </c>
      <c r="AL34" s="133" t="s">
        <v>35</v>
      </c>
      <c r="AM34" s="135">
        <v>2.5</v>
      </c>
      <c r="AN34" s="132">
        <f t="shared" si="4"/>
        <v>30</v>
      </c>
      <c r="AO34" s="135">
        <f t="shared" si="5"/>
        <v>2.5</v>
      </c>
    </row>
    <row r="35" spans="1:41" s="48" customFormat="1" ht="30.75" customHeight="1">
      <c r="A35" s="137">
        <v>18</v>
      </c>
      <c r="B35" s="138" t="s">
        <v>27</v>
      </c>
      <c r="C35" s="236" t="s">
        <v>76</v>
      </c>
      <c r="D35" s="139"/>
      <c r="E35" s="140">
        <v>15</v>
      </c>
      <c r="F35" s="141"/>
      <c r="G35" s="141"/>
      <c r="H35" s="141"/>
      <c r="I35" s="141"/>
      <c r="J35" s="141"/>
      <c r="K35" s="141"/>
      <c r="L35" s="141"/>
      <c r="M35" s="141"/>
      <c r="N35" s="100"/>
      <c r="O35" s="141"/>
      <c r="P35" s="101"/>
      <c r="Q35" s="141"/>
      <c r="R35" s="141">
        <f t="shared" si="0"/>
        <v>15</v>
      </c>
      <c r="S35" s="141">
        <f t="shared" si="1"/>
        <v>15</v>
      </c>
      <c r="T35" s="142" t="s">
        <v>35</v>
      </c>
      <c r="U35" s="143">
        <v>0.5</v>
      </c>
      <c r="V35" s="140"/>
      <c r="W35" s="140">
        <v>25</v>
      </c>
      <c r="X35" s="140"/>
      <c r="Y35" s="140"/>
      <c r="Z35" s="140"/>
      <c r="AA35" s="140"/>
      <c r="AB35" s="140"/>
      <c r="AC35" s="140"/>
      <c r="AD35" s="141"/>
      <c r="AE35" s="141"/>
      <c r="AF35" s="100"/>
      <c r="AG35" s="141"/>
      <c r="AH35" s="101"/>
      <c r="AI35" s="144"/>
      <c r="AJ35" s="149">
        <f t="shared" si="2"/>
        <v>25</v>
      </c>
      <c r="AK35" s="144">
        <f t="shared" si="3"/>
        <v>25</v>
      </c>
      <c r="AL35" s="142" t="s">
        <v>35</v>
      </c>
      <c r="AM35" s="143">
        <v>3.5</v>
      </c>
      <c r="AN35" s="149">
        <f t="shared" si="4"/>
        <v>40</v>
      </c>
      <c r="AO35" s="189">
        <f t="shared" si="5"/>
        <v>4</v>
      </c>
    </row>
    <row r="36" spans="1:41" s="47" customFormat="1" ht="30.75" customHeight="1">
      <c r="A36" s="145">
        <v>19</v>
      </c>
      <c r="B36" s="146" t="s">
        <v>27</v>
      </c>
      <c r="C36" s="237" t="s">
        <v>77</v>
      </c>
      <c r="D36" s="147"/>
      <c r="E36" s="148"/>
      <c r="F36" s="149"/>
      <c r="G36" s="149"/>
      <c r="H36" s="149"/>
      <c r="I36" s="149"/>
      <c r="J36" s="149"/>
      <c r="K36" s="149"/>
      <c r="L36" s="149"/>
      <c r="M36" s="149"/>
      <c r="N36" s="121"/>
      <c r="O36" s="149"/>
      <c r="P36" s="122"/>
      <c r="Q36" s="149"/>
      <c r="R36" s="149">
        <f t="shared" si="0"/>
        <v>0</v>
      </c>
      <c r="S36" s="149">
        <f t="shared" si="1"/>
        <v>0</v>
      </c>
      <c r="T36" s="150"/>
      <c r="U36" s="151"/>
      <c r="V36" s="148"/>
      <c r="W36" s="150"/>
      <c r="X36" s="148"/>
      <c r="Y36" s="148">
        <v>10</v>
      </c>
      <c r="Z36" s="148"/>
      <c r="AA36" s="148"/>
      <c r="AB36" s="148"/>
      <c r="AC36" s="148"/>
      <c r="AD36" s="149"/>
      <c r="AE36" s="149"/>
      <c r="AF36" s="121"/>
      <c r="AG36" s="149"/>
      <c r="AH36" s="122"/>
      <c r="AI36" s="149"/>
      <c r="AJ36" s="149">
        <f t="shared" si="2"/>
        <v>10</v>
      </c>
      <c r="AK36" s="149">
        <f t="shared" si="3"/>
        <v>10</v>
      </c>
      <c r="AL36" s="150" t="s">
        <v>35</v>
      </c>
      <c r="AM36" s="151">
        <v>1</v>
      </c>
      <c r="AN36" s="149">
        <f t="shared" si="4"/>
        <v>10</v>
      </c>
      <c r="AO36" s="151">
        <f t="shared" si="5"/>
        <v>1</v>
      </c>
    </row>
    <row r="37" spans="1:41" s="247" customFormat="1" ht="30.75" customHeight="1" thickBot="1">
      <c r="A37" s="239">
        <v>20</v>
      </c>
      <c r="B37" s="240" t="s">
        <v>91</v>
      </c>
      <c r="C37" s="238" t="s">
        <v>93</v>
      </c>
      <c r="D37" s="241">
        <v>10</v>
      </c>
      <c r="E37" s="242"/>
      <c r="F37" s="243"/>
      <c r="G37" s="241">
        <v>10</v>
      </c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>
        <f t="shared" si="0"/>
        <v>20</v>
      </c>
      <c r="S37" s="243">
        <f t="shared" si="1"/>
        <v>20</v>
      </c>
      <c r="T37" s="244"/>
      <c r="U37" s="245"/>
      <c r="V37" s="242"/>
      <c r="W37" s="242"/>
      <c r="X37" s="242"/>
      <c r="Y37" s="242"/>
      <c r="Z37" s="242"/>
      <c r="AA37" s="242"/>
      <c r="AB37" s="242"/>
      <c r="AC37" s="242"/>
      <c r="AD37" s="243"/>
      <c r="AE37" s="243"/>
      <c r="AF37" s="243"/>
      <c r="AG37" s="243"/>
      <c r="AH37" s="243"/>
      <c r="AI37" s="243"/>
      <c r="AJ37" s="243">
        <f t="shared" si="2"/>
        <v>0</v>
      </c>
      <c r="AK37" s="243">
        <f t="shared" si="3"/>
        <v>0</v>
      </c>
      <c r="AL37" s="244"/>
      <c r="AM37" s="245"/>
      <c r="AN37" s="243">
        <f t="shared" si="4"/>
        <v>20</v>
      </c>
      <c r="AO37" s="246">
        <f t="shared" si="5"/>
        <v>0</v>
      </c>
    </row>
    <row r="38" spans="1:41" ht="15" customHeight="1" thickBot="1">
      <c r="A38" s="276" t="s">
        <v>3</v>
      </c>
      <c r="B38" s="277"/>
      <c r="C38" s="278"/>
      <c r="D38" s="152">
        <f aca="true" t="shared" si="6" ref="D38:S38">SUM(D18:D37)</f>
        <v>105</v>
      </c>
      <c r="E38" s="152">
        <f t="shared" si="6"/>
        <v>45</v>
      </c>
      <c r="F38" s="152">
        <f t="shared" si="6"/>
        <v>0</v>
      </c>
      <c r="G38" s="152">
        <f t="shared" si="6"/>
        <v>70</v>
      </c>
      <c r="H38" s="152">
        <f t="shared" si="6"/>
        <v>0</v>
      </c>
      <c r="I38" s="152">
        <f t="shared" si="6"/>
        <v>0</v>
      </c>
      <c r="J38" s="152">
        <f t="shared" si="6"/>
        <v>0</v>
      </c>
      <c r="K38" s="152">
        <f t="shared" si="6"/>
        <v>85</v>
      </c>
      <c r="L38" s="152">
        <f t="shared" si="6"/>
        <v>0</v>
      </c>
      <c r="M38" s="152">
        <f t="shared" si="6"/>
        <v>0</v>
      </c>
      <c r="N38" s="153">
        <f t="shared" si="6"/>
        <v>0</v>
      </c>
      <c r="O38" s="152">
        <f t="shared" si="6"/>
        <v>0</v>
      </c>
      <c r="P38" s="154">
        <f t="shared" si="6"/>
        <v>60</v>
      </c>
      <c r="Q38" s="152">
        <f t="shared" si="6"/>
        <v>15</v>
      </c>
      <c r="R38" s="152">
        <f t="shared" si="6"/>
        <v>305</v>
      </c>
      <c r="S38" s="152">
        <f t="shared" si="6"/>
        <v>380</v>
      </c>
      <c r="T38" s="152"/>
      <c r="U38" s="152">
        <f>SUM(U18:U37)</f>
        <v>30</v>
      </c>
      <c r="V38" s="152">
        <f aca="true" t="shared" si="7" ref="V38:AK38">SUM(V18:V37)</f>
        <v>95</v>
      </c>
      <c r="W38" s="152">
        <f t="shared" si="7"/>
        <v>30</v>
      </c>
      <c r="X38" s="152">
        <f t="shared" si="7"/>
        <v>0</v>
      </c>
      <c r="Y38" s="152">
        <f t="shared" si="7"/>
        <v>90</v>
      </c>
      <c r="Z38" s="152">
        <f t="shared" si="7"/>
        <v>0</v>
      </c>
      <c r="AA38" s="152">
        <f t="shared" si="7"/>
        <v>0</v>
      </c>
      <c r="AB38" s="152">
        <f t="shared" si="7"/>
        <v>0</v>
      </c>
      <c r="AC38" s="152">
        <f t="shared" si="7"/>
        <v>75</v>
      </c>
      <c r="AD38" s="152">
        <f t="shared" si="7"/>
        <v>0</v>
      </c>
      <c r="AE38" s="152">
        <f t="shared" si="7"/>
        <v>30</v>
      </c>
      <c r="AF38" s="153">
        <f t="shared" si="7"/>
        <v>0</v>
      </c>
      <c r="AG38" s="152">
        <f t="shared" si="7"/>
        <v>0</v>
      </c>
      <c r="AH38" s="154">
        <f t="shared" si="7"/>
        <v>40</v>
      </c>
      <c r="AI38" s="152">
        <f t="shared" si="7"/>
        <v>0</v>
      </c>
      <c r="AJ38" s="152">
        <f t="shared" si="7"/>
        <v>320</v>
      </c>
      <c r="AK38" s="152">
        <f t="shared" si="7"/>
        <v>360</v>
      </c>
      <c r="AL38" s="152"/>
      <c r="AM38" s="152">
        <f>SUM(AM18:AM37)</f>
        <v>30</v>
      </c>
      <c r="AN38" s="155">
        <f>SUM(S38,AK38)</f>
        <v>740</v>
      </c>
      <c r="AO38" s="155">
        <f>SUM(U38,AM38)</f>
        <v>60</v>
      </c>
    </row>
    <row r="39" spans="1:41" s="248" customFormat="1" ht="15.75">
      <c r="A39" s="253"/>
      <c r="B39" s="253"/>
      <c r="C39" s="254" t="s">
        <v>86</v>
      </c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53"/>
      <c r="AI39" s="253"/>
      <c r="AJ39" s="253"/>
      <c r="AK39" s="253"/>
      <c r="AL39" s="253"/>
      <c r="AM39" s="253"/>
      <c r="AN39" s="253"/>
      <c r="AO39" s="253"/>
    </row>
    <row r="40" spans="1:41" s="248" customFormat="1" ht="15.75">
      <c r="A40" s="253"/>
      <c r="B40" s="253"/>
      <c r="C40" s="254" t="s">
        <v>87</v>
      </c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AN40" s="253"/>
      <c r="AO40" s="253"/>
    </row>
    <row r="41" s="248" customFormat="1" ht="15.75">
      <c r="B41" s="257" t="s">
        <v>92</v>
      </c>
    </row>
    <row r="42" s="248" customFormat="1" ht="15">
      <c r="C42" s="249"/>
    </row>
    <row r="43" s="248" customFormat="1" ht="15">
      <c r="C43" s="249"/>
    </row>
    <row r="44" spans="3:38" s="248" customFormat="1" ht="15">
      <c r="C44" s="249"/>
      <c r="AF44" s="284"/>
      <c r="AG44" s="284"/>
      <c r="AH44" s="284"/>
      <c r="AI44" s="284"/>
      <c r="AJ44" s="284"/>
      <c r="AK44" s="284"/>
      <c r="AL44" s="284"/>
    </row>
    <row r="45" spans="3:38" s="248" customFormat="1" ht="15">
      <c r="C45" s="256"/>
      <c r="M45" s="255"/>
      <c r="O45" s="284"/>
      <c r="P45" s="284"/>
      <c r="Q45" s="284"/>
      <c r="R45" s="284"/>
      <c r="S45" s="284"/>
      <c r="T45" s="284"/>
      <c r="U45" s="284"/>
      <c r="AF45" s="284"/>
      <c r="AG45" s="284"/>
      <c r="AH45" s="284"/>
      <c r="AI45" s="284"/>
      <c r="AJ45" s="284"/>
      <c r="AK45" s="284"/>
      <c r="AL45" s="284"/>
    </row>
    <row r="46" s="248" customFormat="1" ht="15">
      <c r="C46" s="249"/>
    </row>
    <row r="47" s="248" customFormat="1" ht="15">
      <c r="C47" s="249"/>
    </row>
    <row r="48" s="248" customFormat="1" ht="15">
      <c r="C48" s="249"/>
    </row>
    <row r="49" s="248" customFormat="1" ht="15">
      <c r="C49" s="249"/>
    </row>
    <row r="50" s="248" customFormat="1" ht="15">
      <c r="C50" s="249"/>
    </row>
    <row r="51" s="248" customFormat="1" ht="15">
      <c r="C51" s="249"/>
    </row>
    <row r="52" s="248" customFormat="1" ht="15">
      <c r="C52" s="249"/>
    </row>
    <row r="53" s="248" customFormat="1" ht="15">
      <c r="C53" s="249"/>
    </row>
    <row r="54" s="248" customFormat="1" ht="15">
      <c r="C54" s="249"/>
    </row>
    <row r="55" s="248" customFormat="1" ht="15">
      <c r="C55" s="249"/>
    </row>
    <row r="56" s="248" customFormat="1" ht="15">
      <c r="C56" s="249"/>
    </row>
    <row r="57" s="248" customFormat="1" ht="15">
      <c r="C57" s="249"/>
    </row>
    <row r="58" s="248" customFormat="1" ht="15">
      <c r="C58" s="249"/>
    </row>
    <row r="59" s="248" customFormat="1" ht="15">
      <c r="C59" s="249"/>
    </row>
    <row r="60" s="248" customFormat="1" ht="15">
      <c r="C60" s="249"/>
    </row>
    <row r="61" s="248" customFormat="1" ht="15">
      <c r="C61" s="249"/>
    </row>
    <row r="62" s="248" customFormat="1" ht="15">
      <c r="C62" s="249"/>
    </row>
    <row r="63" s="248" customFormat="1" ht="15">
      <c r="C63" s="249"/>
    </row>
    <row r="64" s="248" customFormat="1" ht="15">
      <c r="C64" s="249"/>
    </row>
    <row r="65" s="248" customFormat="1" ht="15">
      <c r="C65" s="249"/>
    </row>
    <row r="66" s="248" customFormat="1" ht="15">
      <c r="C66" s="249"/>
    </row>
    <row r="67" s="248" customFormat="1" ht="15">
      <c r="C67" s="249"/>
    </row>
    <row r="68" s="248" customFormat="1" ht="15">
      <c r="C68" s="249"/>
    </row>
    <row r="69" s="248" customFormat="1" ht="15">
      <c r="C69" s="249"/>
    </row>
    <row r="70" s="248" customFormat="1" ht="15">
      <c r="C70" s="249"/>
    </row>
    <row r="71" s="248" customFormat="1" ht="15">
      <c r="C71" s="249"/>
    </row>
    <row r="72" s="248" customFormat="1" ht="15">
      <c r="C72" s="249"/>
    </row>
    <row r="73" s="248" customFormat="1" ht="15">
      <c r="C73" s="249"/>
    </row>
    <row r="74" s="248" customFormat="1" ht="15">
      <c r="C74" s="249"/>
    </row>
  </sheetData>
  <sheetProtection password="E00D" sheet="1"/>
  <mergeCells count="13">
    <mergeCell ref="AO16:AO17"/>
    <mergeCell ref="A6:AO6"/>
    <mergeCell ref="O45:U45"/>
    <mergeCell ref="AF44:AL44"/>
    <mergeCell ref="AF45:AL45"/>
    <mergeCell ref="A16:A17"/>
    <mergeCell ref="C16:C17"/>
    <mergeCell ref="AJ2:AN2"/>
    <mergeCell ref="AJ4:AN4"/>
    <mergeCell ref="D16:U16"/>
    <mergeCell ref="V16:AM16"/>
    <mergeCell ref="A38:C38"/>
    <mergeCell ref="AN16:AN17"/>
  </mergeCells>
  <dataValidations count="1">
    <dataValidation type="list" allowBlank="1" showInputMessage="1" showErrorMessage="1" sqref="B37 B18:B35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41" r:id="rId2"/>
  <headerFooter alignWithMargins="0">
    <oddHeader>&amp;Rzałącznik nr 2    
do Uchwały SenatuUniwersytetu Medycznego     
 we Wrocławiu nr    
z dnia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3"/>
  <sheetViews>
    <sheetView showZeros="0" tabSelected="1" view="pageBreakPreview" zoomScale="70" zoomScaleNormal="130" zoomScaleSheetLayoutView="70" zoomScalePageLayoutView="60" workbookViewId="0" topLeftCell="A1">
      <selection activeCell="P47" sqref="P47"/>
    </sheetView>
  </sheetViews>
  <sheetFormatPr defaultColWidth="9.140625" defaultRowHeight="12.75"/>
  <cols>
    <col min="1" max="1" width="4.28125" style="2" customWidth="1"/>
    <col min="2" max="2" width="13.28125" style="2" customWidth="1"/>
    <col min="3" max="3" width="37.8515625" style="175" customWidth="1"/>
    <col min="4" max="4" width="7.140625" style="2" customWidth="1"/>
    <col min="5" max="13" width="5.7109375" style="2" customWidth="1"/>
    <col min="14" max="14" width="5.7109375" style="176" customWidth="1"/>
    <col min="15" max="15" width="5.7109375" style="2" customWidth="1"/>
    <col min="16" max="16" width="5.7109375" style="182" customWidth="1"/>
    <col min="17" max="17" width="5.7109375" style="2" customWidth="1"/>
    <col min="18" max="18" width="7.421875" style="2" customWidth="1"/>
    <col min="19" max="19" width="7.8515625" style="2" customWidth="1"/>
    <col min="20" max="20" width="9.28125" style="2" customWidth="1"/>
    <col min="21" max="21" width="7.00390625" style="76" customWidth="1"/>
    <col min="22" max="22" width="7.00390625" style="2" customWidth="1"/>
    <col min="23" max="24" width="5.7109375" style="2" customWidth="1"/>
    <col min="25" max="25" width="5.7109375" style="20" customWidth="1"/>
    <col min="26" max="31" width="5.7109375" style="2" customWidth="1"/>
    <col min="32" max="32" width="5.7109375" style="176" customWidth="1"/>
    <col min="33" max="33" width="4.140625" style="2" bestFit="1" customWidth="1"/>
    <col min="34" max="34" width="7.7109375" style="52" customWidth="1"/>
    <col min="35" max="35" width="5.7109375" style="2" customWidth="1"/>
    <col min="36" max="37" width="7.8515625" style="2" customWidth="1"/>
    <col min="38" max="38" width="11.140625" style="2" customWidth="1"/>
    <col min="39" max="39" width="5.7109375" style="2" customWidth="1"/>
    <col min="40" max="40" width="7.57421875" style="2" customWidth="1"/>
    <col min="41" max="41" width="11.28125" style="2" customWidth="1"/>
    <col min="42" max="16384" width="9.140625" style="2" customWidth="1"/>
  </cols>
  <sheetData>
    <row r="1" spans="3:21" s="258" customFormat="1" ht="15">
      <c r="C1" s="259"/>
      <c r="U1" s="260"/>
    </row>
    <row r="2" spans="3:40" s="258" customFormat="1" ht="15">
      <c r="C2" s="259"/>
      <c r="U2" s="260"/>
      <c r="AJ2" s="292"/>
      <c r="AK2" s="293"/>
      <c r="AL2" s="293"/>
      <c r="AM2" s="293"/>
      <c r="AN2" s="293"/>
    </row>
    <row r="3" spans="3:21" s="258" customFormat="1" ht="15">
      <c r="C3" s="259"/>
      <c r="U3" s="260"/>
    </row>
    <row r="4" spans="3:40" s="258" customFormat="1" ht="15">
      <c r="C4" s="259"/>
      <c r="U4" s="260"/>
      <c r="AJ4" s="292"/>
      <c r="AK4" s="293"/>
      <c r="AL4" s="293"/>
      <c r="AM4" s="293"/>
      <c r="AN4" s="293"/>
    </row>
    <row r="5" spans="3:21" s="258" customFormat="1" ht="15">
      <c r="C5" s="259"/>
      <c r="U5" s="260"/>
    </row>
    <row r="6" spans="1:41" s="262" customFormat="1" ht="19.5" customHeight="1">
      <c r="A6" s="294" t="s">
        <v>96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294"/>
    </row>
    <row r="7" spans="1:41" s="262" customFormat="1" ht="19.5" customHeight="1">
      <c r="A7" s="261"/>
      <c r="B7" s="261"/>
      <c r="C7" s="263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</row>
    <row r="8" spans="3:21" s="258" customFormat="1" ht="15">
      <c r="C8" s="259"/>
      <c r="U8" s="260"/>
    </row>
    <row r="9" spans="1:21" s="264" customFormat="1" ht="15" customHeight="1">
      <c r="A9" s="264" t="s">
        <v>11</v>
      </c>
      <c r="C9" s="259" t="s">
        <v>38</v>
      </c>
      <c r="U9" s="265"/>
    </row>
    <row r="10" spans="1:21" s="264" customFormat="1" ht="15" customHeight="1">
      <c r="A10" s="264" t="s">
        <v>14</v>
      </c>
      <c r="C10" s="259" t="s">
        <v>37</v>
      </c>
      <c r="N10" s="265" t="s">
        <v>39</v>
      </c>
      <c r="U10" s="265"/>
    </row>
    <row r="11" spans="1:21" s="264" customFormat="1" ht="15" customHeight="1">
      <c r="A11" s="264" t="s">
        <v>12</v>
      </c>
      <c r="C11" s="259">
        <v>2</v>
      </c>
      <c r="U11" s="265"/>
    </row>
    <row r="12" spans="1:21" s="264" customFormat="1" ht="15" customHeight="1">
      <c r="A12" s="264" t="s">
        <v>13</v>
      </c>
      <c r="C12" s="266" t="s">
        <v>45</v>
      </c>
      <c r="U12" s="265"/>
    </row>
    <row r="13" spans="3:21" s="258" customFormat="1" ht="15" customHeight="1">
      <c r="C13" s="259"/>
      <c r="U13" s="260"/>
    </row>
    <row r="14" spans="3:21" s="258" customFormat="1" ht="15">
      <c r="C14" s="259"/>
      <c r="U14" s="260"/>
    </row>
    <row r="15" spans="3:21" s="258" customFormat="1" ht="15.75" thickBot="1">
      <c r="C15" s="259"/>
      <c r="U15" s="260"/>
    </row>
    <row r="16" spans="1:41" ht="13.5" customHeight="1" thickBot="1">
      <c r="A16" s="295" t="s">
        <v>5</v>
      </c>
      <c r="B16" s="3"/>
      <c r="C16" s="297" t="s">
        <v>4</v>
      </c>
      <c r="D16" s="299" t="s">
        <v>7</v>
      </c>
      <c r="E16" s="300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2"/>
      <c r="V16" s="299" t="s">
        <v>8</v>
      </c>
      <c r="W16" s="300"/>
      <c r="X16" s="300"/>
      <c r="Y16" s="300"/>
      <c r="Z16" s="300"/>
      <c r="AA16" s="300"/>
      <c r="AB16" s="300"/>
      <c r="AC16" s="300"/>
      <c r="AD16" s="301"/>
      <c r="AE16" s="301"/>
      <c r="AF16" s="301"/>
      <c r="AG16" s="301"/>
      <c r="AH16" s="301"/>
      <c r="AI16" s="301"/>
      <c r="AJ16" s="301"/>
      <c r="AK16" s="301"/>
      <c r="AL16" s="301"/>
      <c r="AM16" s="302"/>
      <c r="AN16" s="303" t="s">
        <v>9</v>
      </c>
      <c r="AO16" s="305" t="s">
        <v>10</v>
      </c>
    </row>
    <row r="17" spans="1:41" ht="264">
      <c r="A17" s="296"/>
      <c r="B17" s="4" t="s">
        <v>26</v>
      </c>
      <c r="C17" s="298"/>
      <c r="D17" s="5" t="s">
        <v>15</v>
      </c>
      <c r="E17" s="6" t="s">
        <v>16</v>
      </c>
      <c r="F17" s="7" t="s">
        <v>17</v>
      </c>
      <c r="G17" s="7" t="s">
        <v>18</v>
      </c>
      <c r="H17" s="7" t="s">
        <v>19</v>
      </c>
      <c r="I17" s="7" t="s">
        <v>20</v>
      </c>
      <c r="J17" s="7" t="s">
        <v>21</v>
      </c>
      <c r="K17" s="7" t="s">
        <v>30</v>
      </c>
      <c r="L17" s="7" t="s">
        <v>31</v>
      </c>
      <c r="M17" s="7" t="s">
        <v>22</v>
      </c>
      <c r="N17" s="177" t="s">
        <v>28</v>
      </c>
      <c r="O17" s="7" t="s">
        <v>25</v>
      </c>
      <c r="P17" s="183" t="s">
        <v>23</v>
      </c>
      <c r="Q17" s="7" t="s">
        <v>0</v>
      </c>
      <c r="R17" s="7" t="s">
        <v>24</v>
      </c>
      <c r="S17" s="7" t="s">
        <v>6</v>
      </c>
      <c r="T17" s="7" t="s">
        <v>1</v>
      </c>
      <c r="U17" s="307" t="s">
        <v>2</v>
      </c>
      <c r="V17" s="6" t="s">
        <v>15</v>
      </c>
      <c r="W17" s="6" t="s">
        <v>16</v>
      </c>
      <c r="X17" s="6" t="s">
        <v>17</v>
      </c>
      <c r="Y17" s="21" t="s">
        <v>18</v>
      </c>
      <c r="Z17" s="6" t="s">
        <v>19</v>
      </c>
      <c r="AA17" s="6" t="s">
        <v>20</v>
      </c>
      <c r="AB17" s="6" t="s">
        <v>21</v>
      </c>
      <c r="AC17" s="7" t="s">
        <v>32</v>
      </c>
      <c r="AD17" s="7" t="s">
        <v>31</v>
      </c>
      <c r="AE17" s="7" t="s">
        <v>22</v>
      </c>
      <c r="AF17" s="177" t="s">
        <v>28</v>
      </c>
      <c r="AG17" s="7" t="s">
        <v>25</v>
      </c>
      <c r="AH17" s="74" t="s">
        <v>23</v>
      </c>
      <c r="AI17" s="7" t="s">
        <v>0</v>
      </c>
      <c r="AJ17" s="7" t="s">
        <v>24</v>
      </c>
      <c r="AK17" s="7" t="s">
        <v>6</v>
      </c>
      <c r="AL17" s="7" t="s">
        <v>1</v>
      </c>
      <c r="AM17" s="8" t="s">
        <v>2</v>
      </c>
      <c r="AN17" s="304"/>
      <c r="AO17" s="306"/>
    </row>
    <row r="18" spans="1:41" s="30" customFormat="1" ht="29.25" customHeight="1">
      <c r="A18" s="25">
        <v>1</v>
      </c>
      <c r="B18" s="26" t="s">
        <v>27</v>
      </c>
      <c r="C18" s="211" t="s">
        <v>40</v>
      </c>
      <c r="D18" s="27">
        <v>20</v>
      </c>
      <c r="E18" s="28"/>
      <c r="F18" s="29"/>
      <c r="G18" s="29">
        <v>10</v>
      </c>
      <c r="H18" s="29"/>
      <c r="I18" s="29"/>
      <c r="J18" s="29"/>
      <c r="K18" s="30">
        <v>10</v>
      </c>
      <c r="L18" s="29"/>
      <c r="M18" s="29"/>
      <c r="N18" s="178"/>
      <c r="O18" s="29"/>
      <c r="P18" s="184"/>
      <c r="Q18" s="29"/>
      <c r="R18" s="29">
        <f>SUM(D18:O18)</f>
        <v>40</v>
      </c>
      <c r="S18" s="29">
        <f>SUM(D18:Q18)</f>
        <v>40</v>
      </c>
      <c r="T18" s="31" t="s">
        <v>35</v>
      </c>
      <c r="U18" s="308">
        <v>3</v>
      </c>
      <c r="V18" s="28"/>
      <c r="W18" s="28"/>
      <c r="X18" s="28"/>
      <c r="Y18" s="28"/>
      <c r="Z18" s="28"/>
      <c r="AA18" s="28"/>
      <c r="AB18" s="28"/>
      <c r="AC18" s="28"/>
      <c r="AD18" s="29"/>
      <c r="AE18" s="29"/>
      <c r="AF18" s="178"/>
      <c r="AG18" s="29"/>
      <c r="AH18" s="51"/>
      <c r="AI18" s="29"/>
      <c r="AJ18" s="29">
        <f>SUM(V18:AG18)</f>
        <v>0</v>
      </c>
      <c r="AK18" s="29">
        <f>SUM(V18:AI18)</f>
        <v>0</v>
      </c>
      <c r="AL18" s="31"/>
      <c r="AM18" s="32"/>
      <c r="AN18" s="33">
        <f>SUM(S18,AK18)</f>
        <v>40</v>
      </c>
      <c r="AO18" s="33">
        <f>SUM(U18,AM18)</f>
        <v>3</v>
      </c>
    </row>
    <row r="19" spans="1:41" s="30" customFormat="1" ht="29.25" customHeight="1">
      <c r="A19" s="25">
        <v>2</v>
      </c>
      <c r="B19" s="26" t="s">
        <v>27</v>
      </c>
      <c r="C19" s="212" t="s">
        <v>41</v>
      </c>
      <c r="D19" s="27"/>
      <c r="E19" s="28"/>
      <c r="F19" s="29"/>
      <c r="G19" s="29"/>
      <c r="H19" s="29"/>
      <c r="I19" s="29"/>
      <c r="J19" s="29"/>
      <c r="K19" s="29"/>
      <c r="L19" s="29"/>
      <c r="M19" s="29">
        <v>30</v>
      </c>
      <c r="N19" s="178"/>
      <c r="O19" s="29"/>
      <c r="P19" s="184"/>
      <c r="Q19" s="29"/>
      <c r="R19" s="29">
        <f aca="true" t="shared" si="0" ref="R19:R40">SUM(D19:O19)</f>
        <v>30</v>
      </c>
      <c r="S19" s="29">
        <f aca="true" t="shared" si="1" ref="S19:S40">SUM(D19:Q19)</f>
        <v>30</v>
      </c>
      <c r="T19" s="31" t="s">
        <v>35</v>
      </c>
      <c r="U19" s="308">
        <v>2</v>
      </c>
      <c r="V19" s="28"/>
      <c r="W19" s="28"/>
      <c r="X19" s="28"/>
      <c r="Y19" s="28"/>
      <c r="Z19" s="28"/>
      <c r="AA19" s="28"/>
      <c r="AB19" s="28"/>
      <c r="AC19" s="28"/>
      <c r="AD19" s="29"/>
      <c r="AE19" s="29">
        <v>30</v>
      </c>
      <c r="AF19" s="178"/>
      <c r="AG19" s="29"/>
      <c r="AH19" s="51"/>
      <c r="AI19" s="29"/>
      <c r="AJ19" s="29">
        <f>SUM(V19:AG19)</f>
        <v>30</v>
      </c>
      <c r="AK19" s="29">
        <f>SUM(V19:AI19)</f>
        <v>30</v>
      </c>
      <c r="AL19" s="31" t="s">
        <v>36</v>
      </c>
      <c r="AM19" s="32">
        <v>2</v>
      </c>
      <c r="AN19" s="33">
        <f aca="true" t="shared" si="2" ref="AN19:AN40">SUM(S19,AK19)</f>
        <v>60</v>
      </c>
      <c r="AO19" s="33">
        <f aca="true" t="shared" si="3" ref="AO19:AO40">SUM(U19,AM19)</f>
        <v>4</v>
      </c>
    </row>
    <row r="20" spans="1:41" s="72" customFormat="1" ht="29.25" customHeight="1">
      <c r="A20" s="65">
        <v>3</v>
      </c>
      <c r="B20" s="66" t="s">
        <v>27</v>
      </c>
      <c r="C20" s="213" t="s">
        <v>58</v>
      </c>
      <c r="D20" s="67"/>
      <c r="E20" s="68"/>
      <c r="F20" s="69"/>
      <c r="G20" s="69"/>
      <c r="H20" s="69"/>
      <c r="I20" s="69"/>
      <c r="J20" s="69"/>
      <c r="K20" s="69"/>
      <c r="L20" s="69"/>
      <c r="M20" s="69"/>
      <c r="N20" s="178"/>
      <c r="O20" s="69"/>
      <c r="P20" s="184"/>
      <c r="Q20" s="69"/>
      <c r="R20" s="69">
        <f t="shared" si="0"/>
        <v>0</v>
      </c>
      <c r="S20" s="69">
        <f t="shared" si="1"/>
        <v>0</v>
      </c>
      <c r="T20" s="70"/>
      <c r="U20" s="309"/>
      <c r="V20" s="68">
        <v>15</v>
      </c>
      <c r="W20" s="68"/>
      <c r="X20" s="68"/>
      <c r="Y20" s="68"/>
      <c r="Z20" s="68"/>
      <c r="AA20" s="68"/>
      <c r="AB20" s="68"/>
      <c r="AC20" s="68">
        <v>15</v>
      </c>
      <c r="AD20" s="69"/>
      <c r="AE20" s="69"/>
      <c r="AF20" s="178"/>
      <c r="AG20" s="69"/>
      <c r="AH20" s="51">
        <v>40</v>
      </c>
      <c r="AI20" s="69"/>
      <c r="AJ20" s="69">
        <f aca="true" t="shared" si="4" ref="AJ20:AJ40">SUM(V20:AG20)</f>
        <v>30</v>
      </c>
      <c r="AK20" s="69">
        <f aca="true" t="shared" si="5" ref="AK20:AK40">SUM(V20:AI20)</f>
        <v>70</v>
      </c>
      <c r="AL20" s="70" t="s">
        <v>35</v>
      </c>
      <c r="AM20" s="71">
        <v>5</v>
      </c>
      <c r="AN20" s="69">
        <f t="shared" si="2"/>
        <v>70</v>
      </c>
      <c r="AO20" s="69">
        <f t="shared" si="3"/>
        <v>5</v>
      </c>
    </row>
    <row r="21" spans="1:41" s="72" customFormat="1" ht="29.25" customHeight="1">
      <c r="A21" s="65">
        <v>4</v>
      </c>
      <c r="B21" s="66" t="s">
        <v>27</v>
      </c>
      <c r="C21" s="214" t="s">
        <v>53</v>
      </c>
      <c r="D21" s="67"/>
      <c r="E21" s="68"/>
      <c r="F21" s="69"/>
      <c r="G21" s="69"/>
      <c r="H21" s="69"/>
      <c r="I21" s="69"/>
      <c r="J21" s="69"/>
      <c r="K21" s="69"/>
      <c r="L21" s="69"/>
      <c r="M21" s="69"/>
      <c r="N21" s="178"/>
      <c r="O21" s="69"/>
      <c r="P21" s="184"/>
      <c r="Q21" s="69"/>
      <c r="R21" s="69">
        <f t="shared" si="0"/>
        <v>0</v>
      </c>
      <c r="S21" s="69">
        <f t="shared" si="1"/>
        <v>0</v>
      </c>
      <c r="T21" s="70"/>
      <c r="U21" s="309"/>
      <c r="V21" s="68">
        <v>10</v>
      </c>
      <c r="W21" s="68"/>
      <c r="X21" s="68"/>
      <c r="Y21" s="68"/>
      <c r="Z21" s="68"/>
      <c r="AA21" s="68"/>
      <c r="AB21" s="68"/>
      <c r="AC21" s="68">
        <v>10</v>
      </c>
      <c r="AD21" s="69"/>
      <c r="AE21" s="69"/>
      <c r="AF21" s="178"/>
      <c r="AG21" s="69"/>
      <c r="AH21" s="51">
        <v>40</v>
      </c>
      <c r="AJ21" s="69">
        <f t="shared" si="4"/>
        <v>20</v>
      </c>
      <c r="AK21" s="69">
        <f t="shared" si="5"/>
        <v>60</v>
      </c>
      <c r="AL21" s="70" t="s">
        <v>35</v>
      </c>
      <c r="AM21" s="71">
        <v>3.5</v>
      </c>
      <c r="AN21" s="69">
        <f t="shared" si="2"/>
        <v>60</v>
      </c>
      <c r="AO21" s="69">
        <f t="shared" si="3"/>
        <v>3.5</v>
      </c>
    </row>
    <row r="22" spans="1:41" s="72" customFormat="1" ht="29.25" customHeight="1">
      <c r="A22" s="65">
        <v>5</v>
      </c>
      <c r="B22" s="66" t="s">
        <v>27</v>
      </c>
      <c r="C22" s="214" t="s">
        <v>78</v>
      </c>
      <c r="D22" s="67">
        <v>15</v>
      </c>
      <c r="F22" s="69"/>
      <c r="G22" s="68">
        <v>15</v>
      </c>
      <c r="H22" s="69"/>
      <c r="I22" s="69"/>
      <c r="J22" s="69"/>
      <c r="K22" s="69"/>
      <c r="L22" s="69"/>
      <c r="M22" s="69"/>
      <c r="N22" s="178"/>
      <c r="O22" s="69"/>
      <c r="P22" s="182">
        <v>20</v>
      </c>
      <c r="Q22" s="69"/>
      <c r="R22" s="69">
        <f t="shared" si="0"/>
        <v>30</v>
      </c>
      <c r="S22" s="69">
        <f t="shared" si="1"/>
        <v>50</v>
      </c>
      <c r="T22" s="70" t="s">
        <v>36</v>
      </c>
      <c r="U22" s="310">
        <v>3.5</v>
      </c>
      <c r="V22" s="68"/>
      <c r="W22" s="68"/>
      <c r="X22" s="68"/>
      <c r="Y22" s="68"/>
      <c r="Z22" s="68"/>
      <c r="AA22" s="68"/>
      <c r="AB22" s="68"/>
      <c r="AC22" s="68"/>
      <c r="AD22" s="69"/>
      <c r="AE22" s="69"/>
      <c r="AF22" s="178"/>
      <c r="AG22" s="69"/>
      <c r="AH22" s="51"/>
      <c r="AI22" s="69"/>
      <c r="AJ22" s="69">
        <f t="shared" si="4"/>
        <v>0</v>
      </c>
      <c r="AK22" s="69">
        <f t="shared" si="5"/>
        <v>0</v>
      </c>
      <c r="AL22" s="70"/>
      <c r="AM22" s="71"/>
      <c r="AN22" s="69">
        <f t="shared" si="2"/>
        <v>50</v>
      </c>
      <c r="AO22" s="69">
        <f t="shared" si="3"/>
        <v>3.5</v>
      </c>
    </row>
    <row r="23" spans="1:41" s="72" customFormat="1" ht="29.25" customHeight="1">
      <c r="A23" s="65">
        <v>6</v>
      </c>
      <c r="B23" s="66" t="s">
        <v>27</v>
      </c>
      <c r="C23" s="214" t="s">
        <v>54</v>
      </c>
      <c r="D23" s="67">
        <v>15</v>
      </c>
      <c r="E23" s="69"/>
      <c r="F23" s="69"/>
      <c r="G23" s="69"/>
      <c r="H23" s="69"/>
      <c r="I23" s="69"/>
      <c r="J23" s="72">
        <v>15</v>
      </c>
      <c r="K23" s="69"/>
      <c r="L23" s="69"/>
      <c r="M23" s="69"/>
      <c r="N23" s="178"/>
      <c r="O23" s="69"/>
      <c r="P23" s="184"/>
      <c r="Q23" s="69"/>
      <c r="R23" s="69">
        <f t="shared" si="0"/>
        <v>30</v>
      </c>
      <c r="S23" s="69">
        <f t="shared" si="1"/>
        <v>30</v>
      </c>
      <c r="T23" s="70" t="s">
        <v>35</v>
      </c>
      <c r="U23" s="309">
        <v>2</v>
      </c>
      <c r="V23" s="68"/>
      <c r="W23" s="68"/>
      <c r="X23" s="68"/>
      <c r="Y23" s="68"/>
      <c r="Z23" s="68"/>
      <c r="AA23" s="68"/>
      <c r="AB23" s="68"/>
      <c r="AC23" s="68"/>
      <c r="AD23" s="69"/>
      <c r="AE23" s="69"/>
      <c r="AF23" s="178"/>
      <c r="AG23" s="69"/>
      <c r="AH23" s="51"/>
      <c r="AI23" s="69"/>
      <c r="AJ23" s="69">
        <f t="shared" si="4"/>
        <v>0</v>
      </c>
      <c r="AK23" s="69">
        <f t="shared" si="5"/>
        <v>0</v>
      </c>
      <c r="AL23" s="70"/>
      <c r="AM23" s="71"/>
      <c r="AN23" s="69">
        <f t="shared" si="2"/>
        <v>30</v>
      </c>
      <c r="AO23" s="69">
        <f t="shared" si="3"/>
        <v>2</v>
      </c>
    </row>
    <row r="24" spans="1:41" s="72" customFormat="1" ht="29.25" customHeight="1">
      <c r="A24" s="65">
        <v>7</v>
      </c>
      <c r="B24" s="66" t="s">
        <v>27</v>
      </c>
      <c r="C24" s="215" t="s">
        <v>57</v>
      </c>
      <c r="D24" s="67"/>
      <c r="E24" s="68"/>
      <c r="F24" s="69"/>
      <c r="G24" s="69"/>
      <c r="H24" s="69"/>
      <c r="I24" s="69"/>
      <c r="J24" s="69"/>
      <c r="K24" s="69"/>
      <c r="L24" s="69"/>
      <c r="M24" s="69"/>
      <c r="N24" s="178"/>
      <c r="O24" s="69"/>
      <c r="P24" s="184"/>
      <c r="Q24" s="69"/>
      <c r="R24" s="69">
        <f t="shared" si="0"/>
        <v>0</v>
      </c>
      <c r="S24" s="69">
        <f t="shared" si="1"/>
        <v>0</v>
      </c>
      <c r="T24" s="70"/>
      <c r="U24" s="309"/>
      <c r="V24" s="68">
        <v>20</v>
      </c>
      <c r="W24" s="68"/>
      <c r="X24" s="68"/>
      <c r="Y24" s="68"/>
      <c r="Z24" s="68"/>
      <c r="AA24" s="68"/>
      <c r="AB24" s="68"/>
      <c r="AC24" s="68">
        <v>20</v>
      </c>
      <c r="AD24" s="69"/>
      <c r="AE24" s="69"/>
      <c r="AF24" s="178"/>
      <c r="AG24" s="69"/>
      <c r="AH24" s="51"/>
      <c r="AI24" s="69"/>
      <c r="AJ24" s="69">
        <f t="shared" si="4"/>
        <v>40</v>
      </c>
      <c r="AK24" s="69">
        <f t="shared" si="5"/>
        <v>40</v>
      </c>
      <c r="AL24" s="70" t="s">
        <v>36</v>
      </c>
      <c r="AM24" s="71">
        <v>3</v>
      </c>
      <c r="AN24" s="69">
        <f t="shared" si="2"/>
        <v>40</v>
      </c>
      <c r="AO24" s="69">
        <f t="shared" si="3"/>
        <v>3</v>
      </c>
    </row>
    <row r="25" spans="1:41" s="72" customFormat="1" ht="29.25" customHeight="1">
      <c r="A25" s="65">
        <v>8</v>
      </c>
      <c r="B25" s="66" t="s">
        <v>27</v>
      </c>
      <c r="C25" s="215" t="s">
        <v>55</v>
      </c>
      <c r="D25" s="67"/>
      <c r="E25" s="68"/>
      <c r="F25" s="69"/>
      <c r="G25" s="69"/>
      <c r="H25" s="69"/>
      <c r="I25" s="69"/>
      <c r="J25" s="69"/>
      <c r="K25" s="69"/>
      <c r="L25" s="69"/>
      <c r="M25" s="69"/>
      <c r="N25" s="178"/>
      <c r="O25" s="69"/>
      <c r="P25" s="184"/>
      <c r="Q25" s="69"/>
      <c r="R25" s="69">
        <f t="shared" si="0"/>
        <v>0</v>
      </c>
      <c r="S25" s="69">
        <f t="shared" si="1"/>
        <v>0</v>
      </c>
      <c r="T25" s="70"/>
      <c r="U25" s="309"/>
      <c r="V25" s="68">
        <v>15</v>
      </c>
      <c r="W25" s="68"/>
      <c r="X25" s="68"/>
      <c r="Y25" s="68"/>
      <c r="Z25" s="68"/>
      <c r="AA25" s="68"/>
      <c r="AB25" s="68"/>
      <c r="AC25" s="68">
        <v>15</v>
      </c>
      <c r="AD25" s="69"/>
      <c r="AE25" s="69"/>
      <c r="AF25" s="178"/>
      <c r="AG25" s="69"/>
      <c r="AH25" s="51"/>
      <c r="AI25" s="69"/>
      <c r="AJ25" s="69">
        <f t="shared" si="4"/>
        <v>30</v>
      </c>
      <c r="AK25" s="69">
        <f t="shared" si="5"/>
        <v>30</v>
      </c>
      <c r="AL25" s="70" t="s">
        <v>35</v>
      </c>
      <c r="AM25" s="71">
        <v>2</v>
      </c>
      <c r="AN25" s="69">
        <f t="shared" si="2"/>
        <v>30</v>
      </c>
      <c r="AO25" s="69">
        <f t="shared" si="3"/>
        <v>2</v>
      </c>
    </row>
    <row r="26" spans="1:41" s="72" customFormat="1" ht="29.25" customHeight="1">
      <c r="A26" s="65">
        <v>9</v>
      </c>
      <c r="B26" s="66" t="s">
        <v>27</v>
      </c>
      <c r="C26" s="208" t="s">
        <v>64</v>
      </c>
      <c r="D26" s="67">
        <v>10</v>
      </c>
      <c r="E26" s="68"/>
      <c r="F26" s="69"/>
      <c r="G26" s="69"/>
      <c r="H26" s="69"/>
      <c r="I26" s="69"/>
      <c r="J26" s="69">
        <v>10</v>
      </c>
      <c r="K26" s="73"/>
      <c r="L26" s="69"/>
      <c r="M26" s="69"/>
      <c r="N26" s="178"/>
      <c r="O26" s="69"/>
      <c r="P26" s="184"/>
      <c r="Q26" s="69"/>
      <c r="R26" s="69">
        <f t="shared" si="0"/>
        <v>20</v>
      </c>
      <c r="S26" s="69">
        <f t="shared" si="1"/>
        <v>20</v>
      </c>
      <c r="T26" s="70" t="s">
        <v>35</v>
      </c>
      <c r="U26" s="311">
        <v>1</v>
      </c>
      <c r="V26" s="68"/>
      <c r="W26" s="68"/>
      <c r="X26" s="68"/>
      <c r="Y26" s="68"/>
      <c r="Z26" s="68"/>
      <c r="AA26" s="68"/>
      <c r="AB26" s="68"/>
      <c r="AC26" s="68"/>
      <c r="AD26" s="69"/>
      <c r="AE26" s="69"/>
      <c r="AF26" s="178"/>
      <c r="AG26" s="69"/>
      <c r="AH26" s="51"/>
      <c r="AI26" s="69"/>
      <c r="AJ26" s="69">
        <f t="shared" si="4"/>
        <v>0</v>
      </c>
      <c r="AK26" s="69">
        <f t="shared" si="5"/>
        <v>0</v>
      </c>
      <c r="AL26" s="70"/>
      <c r="AM26" s="71"/>
      <c r="AN26" s="69">
        <f t="shared" si="2"/>
        <v>20</v>
      </c>
      <c r="AO26" s="69">
        <f t="shared" si="3"/>
        <v>1</v>
      </c>
    </row>
    <row r="27" spans="1:41" s="72" customFormat="1" ht="29.25" customHeight="1">
      <c r="A27" s="65">
        <v>10</v>
      </c>
      <c r="B27" s="66" t="s">
        <v>27</v>
      </c>
      <c r="C27" s="215" t="s">
        <v>88</v>
      </c>
      <c r="D27" s="67"/>
      <c r="E27" s="68"/>
      <c r="F27" s="69"/>
      <c r="G27" s="69"/>
      <c r="H27" s="69"/>
      <c r="I27" s="69"/>
      <c r="J27" s="69"/>
      <c r="K27" s="68"/>
      <c r="L27" s="69"/>
      <c r="M27" s="69"/>
      <c r="N27" s="178"/>
      <c r="O27" s="69"/>
      <c r="P27" s="184"/>
      <c r="Q27" s="69"/>
      <c r="R27" s="69">
        <f t="shared" si="0"/>
        <v>0</v>
      </c>
      <c r="S27" s="69">
        <f t="shared" si="1"/>
        <v>0</v>
      </c>
      <c r="T27" s="70"/>
      <c r="U27" s="312"/>
      <c r="V27" s="68">
        <v>20</v>
      </c>
      <c r="W27" s="68"/>
      <c r="X27" s="68"/>
      <c r="Y27" s="68"/>
      <c r="Z27" s="68"/>
      <c r="AA27" s="68"/>
      <c r="AB27" s="68"/>
      <c r="AC27" s="69">
        <v>20</v>
      </c>
      <c r="AD27" s="69"/>
      <c r="AE27" s="69"/>
      <c r="AF27" s="178"/>
      <c r="AG27" s="69"/>
      <c r="AH27" s="51"/>
      <c r="AI27" s="69"/>
      <c r="AJ27" s="69">
        <f t="shared" si="4"/>
        <v>40</v>
      </c>
      <c r="AK27" s="69">
        <f t="shared" si="5"/>
        <v>40</v>
      </c>
      <c r="AL27" s="70" t="s">
        <v>36</v>
      </c>
      <c r="AM27" s="71">
        <v>3</v>
      </c>
      <c r="AN27" s="69">
        <f t="shared" si="2"/>
        <v>40</v>
      </c>
      <c r="AO27" s="69">
        <f t="shared" si="3"/>
        <v>3</v>
      </c>
    </row>
    <row r="28" spans="1:41" s="318" customFormat="1" ht="29.25" customHeight="1">
      <c r="A28" s="313">
        <v>11</v>
      </c>
      <c r="B28" s="314" t="s">
        <v>27</v>
      </c>
      <c r="C28" s="315" t="s">
        <v>72</v>
      </c>
      <c r="D28" s="316"/>
      <c r="E28" s="317">
        <v>20</v>
      </c>
      <c r="F28" s="317"/>
      <c r="G28" s="317">
        <v>15</v>
      </c>
      <c r="H28" s="317"/>
      <c r="I28" s="317"/>
      <c r="J28" s="317"/>
      <c r="K28" s="317"/>
      <c r="L28" s="317"/>
      <c r="M28" s="317"/>
      <c r="O28" s="317"/>
      <c r="P28" s="317"/>
      <c r="Q28" s="319"/>
      <c r="R28" s="318">
        <f t="shared" si="0"/>
        <v>35</v>
      </c>
      <c r="S28" s="319">
        <f t="shared" si="1"/>
        <v>35</v>
      </c>
      <c r="T28" s="320" t="s">
        <v>35</v>
      </c>
      <c r="U28" s="321">
        <v>4</v>
      </c>
      <c r="V28" s="319"/>
      <c r="W28" s="317">
        <v>20</v>
      </c>
      <c r="X28" s="319"/>
      <c r="Y28" s="319">
        <v>10</v>
      </c>
      <c r="Z28" s="319"/>
      <c r="AA28" s="319"/>
      <c r="AB28" s="319"/>
      <c r="AC28" s="319"/>
      <c r="AD28" s="317"/>
      <c r="AE28" s="317"/>
      <c r="AG28" s="317"/>
      <c r="AH28" s="320"/>
      <c r="AI28" s="319"/>
      <c r="AJ28" s="319">
        <f t="shared" si="4"/>
        <v>30</v>
      </c>
      <c r="AK28" s="318">
        <f t="shared" si="5"/>
        <v>30</v>
      </c>
      <c r="AL28" s="320" t="s">
        <v>35</v>
      </c>
      <c r="AM28" s="322">
        <v>3.5</v>
      </c>
      <c r="AN28" s="323">
        <f t="shared" si="2"/>
        <v>65</v>
      </c>
      <c r="AO28" s="319">
        <f t="shared" si="3"/>
        <v>7.5</v>
      </c>
    </row>
    <row r="29" spans="1:41" s="318" customFormat="1" ht="29.25" customHeight="1">
      <c r="A29" s="313">
        <v>12</v>
      </c>
      <c r="B29" s="314" t="s">
        <v>27</v>
      </c>
      <c r="C29" s="324" t="s">
        <v>73</v>
      </c>
      <c r="D29" s="316"/>
      <c r="E29" s="317">
        <v>20</v>
      </c>
      <c r="F29" s="317"/>
      <c r="G29" s="317">
        <v>15</v>
      </c>
      <c r="H29" s="317"/>
      <c r="I29" s="317"/>
      <c r="J29" s="317"/>
      <c r="K29" s="317"/>
      <c r="L29" s="317"/>
      <c r="M29" s="317"/>
      <c r="O29" s="317"/>
      <c r="P29" s="317"/>
      <c r="Q29" s="317"/>
      <c r="R29" s="317">
        <f t="shared" si="0"/>
        <v>35</v>
      </c>
      <c r="S29" s="317">
        <f t="shared" si="1"/>
        <v>35</v>
      </c>
      <c r="T29" s="320" t="s">
        <v>35</v>
      </c>
      <c r="U29" s="321">
        <v>4</v>
      </c>
      <c r="V29" s="319"/>
      <c r="W29" s="317">
        <v>20</v>
      </c>
      <c r="X29" s="319"/>
      <c r="Y29" s="319">
        <v>10</v>
      </c>
      <c r="Z29" s="319"/>
      <c r="AA29" s="319"/>
      <c r="AB29" s="319"/>
      <c r="AC29" s="319"/>
      <c r="AD29" s="317"/>
      <c r="AE29" s="317"/>
      <c r="AG29" s="317"/>
      <c r="AH29" s="317"/>
      <c r="AI29" s="317"/>
      <c r="AJ29" s="317">
        <f t="shared" si="4"/>
        <v>30</v>
      </c>
      <c r="AK29" s="317">
        <f t="shared" si="5"/>
        <v>30</v>
      </c>
      <c r="AL29" s="320" t="s">
        <v>35</v>
      </c>
      <c r="AM29" s="322">
        <v>3.5</v>
      </c>
      <c r="AN29" s="317">
        <f t="shared" si="2"/>
        <v>65</v>
      </c>
      <c r="AO29" s="317">
        <f t="shared" si="3"/>
        <v>7.5</v>
      </c>
    </row>
    <row r="30" spans="1:41" s="60" customFormat="1" ht="29.25" customHeight="1">
      <c r="A30" s="53">
        <v>13</v>
      </c>
      <c r="B30" s="35" t="s">
        <v>27</v>
      </c>
      <c r="C30" s="325" t="s">
        <v>82</v>
      </c>
      <c r="D30" s="54"/>
      <c r="E30" s="55">
        <v>5</v>
      </c>
      <c r="F30" s="56"/>
      <c r="G30" s="56"/>
      <c r="H30" s="56"/>
      <c r="I30" s="56"/>
      <c r="J30" s="56"/>
      <c r="K30" s="56"/>
      <c r="L30" s="56"/>
      <c r="M30" s="56"/>
      <c r="N30" s="178"/>
      <c r="O30" s="56"/>
      <c r="P30" s="184"/>
      <c r="Q30" s="56"/>
      <c r="R30" s="56">
        <f t="shared" si="0"/>
        <v>5</v>
      </c>
      <c r="S30" s="56">
        <f t="shared" si="1"/>
        <v>5</v>
      </c>
      <c r="T30" s="57" t="s">
        <v>35</v>
      </c>
      <c r="U30" s="326">
        <v>0.5</v>
      </c>
      <c r="V30" s="55"/>
      <c r="W30" s="55">
        <v>5</v>
      </c>
      <c r="X30" s="55"/>
      <c r="Y30" s="55"/>
      <c r="Z30" s="55"/>
      <c r="AA30" s="55"/>
      <c r="AB30" s="55"/>
      <c r="AC30" s="55"/>
      <c r="AD30" s="56"/>
      <c r="AE30" s="56"/>
      <c r="AF30" s="178"/>
      <c r="AG30" s="56"/>
      <c r="AH30" s="51"/>
      <c r="AI30" s="56"/>
      <c r="AJ30" s="56">
        <f t="shared" si="4"/>
        <v>5</v>
      </c>
      <c r="AK30" s="56">
        <f t="shared" si="5"/>
        <v>5</v>
      </c>
      <c r="AL30" s="59" t="s">
        <v>35</v>
      </c>
      <c r="AM30" s="190">
        <v>0.5</v>
      </c>
      <c r="AN30" s="55">
        <f t="shared" si="2"/>
        <v>10</v>
      </c>
      <c r="AO30" s="56">
        <f t="shared" si="3"/>
        <v>1</v>
      </c>
    </row>
    <row r="31" spans="1:41" s="39" customFormat="1" ht="29.25" customHeight="1">
      <c r="A31" s="34">
        <v>14</v>
      </c>
      <c r="B31" s="35" t="s">
        <v>27</v>
      </c>
      <c r="C31" s="327" t="s">
        <v>34</v>
      </c>
      <c r="D31" s="36">
        <v>10</v>
      </c>
      <c r="E31" s="37"/>
      <c r="F31" s="38"/>
      <c r="G31" s="38">
        <v>20</v>
      </c>
      <c r="H31" s="38"/>
      <c r="I31" s="38"/>
      <c r="J31" s="38"/>
      <c r="K31" s="38"/>
      <c r="L31" s="38"/>
      <c r="M31" s="38"/>
      <c r="N31" s="179"/>
      <c r="O31" s="38"/>
      <c r="P31" s="185"/>
      <c r="Q31" s="38"/>
      <c r="R31" s="38">
        <f t="shared" si="0"/>
        <v>30</v>
      </c>
      <c r="S31" s="38">
        <f t="shared" si="1"/>
        <v>30</v>
      </c>
      <c r="T31" s="18" t="s">
        <v>35</v>
      </c>
      <c r="U31" s="328" t="s">
        <v>97</v>
      </c>
      <c r="V31" s="37"/>
      <c r="W31" s="37"/>
      <c r="X31" s="37"/>
      <c r="Y31" s="37"/>
      <c r="Z31" s="37"/>
      <c r="AA31" s="37"/>
      <c r="AB31" s="37"/>
      <c r="AC31" s="37"/>
      <c r="AD31" s="38"/>
      <c r="AE31" s="38"/>
      <c r="AF31" s="179"/>
      <c r="AG31" s="38"/>
      <c r="AH31" s="50"/>
      <c r="AI31" s="38"/>
      <c r="AJ31" s="38">
        <f t="shared" si="4"/>
        <v>0</v>
      </c>
      <c r="AK31" s="38">
        <f t="shared" si="5"/>
        <v>0</v>
      </c>
      <c r="AL31" s="56"/>
      <c r="AM31" s="191"/>
      <c r="AN31" s="37">
        <f t="shared" si="2"/>
        <v>30</v>
      </c>
      <c r="AO31" s="38">
        <f t="shared" si="3"/>
        <v>0</v>
      </c>
    </row>
    <row r="32" spans="1:41" s="173" customFormat="1" ht="29.25" customHeight="1">
      <c r="A32" s="166">
        <v>15</v>
      </c>
      <c r="B32" s="167" t="s">
        <v>29</v>
      </c>
      <c r="C32" s="216" t="s">
        <v>47</v>
      </c>
      <c r="D32" s="168">
        <v>10</v>
      </c>
      <c r="E32" s="169"/>
      <c r="F32" s="170"/>
      <c r="G32" s="170">
        <v>20</v>
      </c>
      <c r="H32" s="170"/>
      <c r="I32" s="170"/>
      <c r="J32" s="170"/>
      <c r="K32" s="170"/>
      <c r="L32" s="170"/>
      <c r="M32" s="170"/>
      <c r="N32" s="180"/>
      <c r="O32" s="170"/>
      <c r="P32" s="186"/>
      <c r="Q32" s="169"/>
      <c r="R32" s="173">
        <v>30</v>
      </c>
      <c r="S32" s="169">
        <f t="shared" si="1"/>
        <v>30</v>
      </c>
      <c r="T32" s="171" t="s">
        <v>35</v>
      </c>
      <c r="U32" s="329">
        <v>2.5</v>
      </c>
      <c r="V32" s="169"/>
      <c r="W32" s="169"/>
      <c r="X32" s="169"/>
      <c r="Y32" s="169"/>
      <c r="Z32" s="169"/>
      <c r="AA32" s="169"/>
      <c r="AB32" s="169"/>
      <c r="AC32" s="169"/>
      <c r="AD32" s="170"/>
      <c r="AE32" s="170"/>
      <c r="AF32" s="180"/>
      <c r="AG32" s="170"/>
      <c r="AH32" s="122"/>
      <c r="AI32" s="170"/>
      <c r="AJ32" s="169">
        <f t="shared" si="4"/>
        <v>0</v>
      </c>
      <c r="AK32" s="173">
        <f t="shared" si="5"/>
        <v>0</v>
      </c>
      <c r="AL32" s="171"/>
      <c r="AM32" s="172"/>
      <c r="AN32" s="169">
        <f t="shared" si="2"/>
        <v>30</v>
      </c>
      <c r="AO32" s="173">
        <f t="shared" si="3"/>
        <v>2.5</v>
      </c>
    </row>
    <row r="33" spans="1:41" s="173" customFormat="1" ht="29.25" customHeight="1">
      <c r="A33" s="166">
        <v>16</v>
      </c>
      <c r="B33" s="167" t="s">
        <v>29</v>
      </c>
      <c r="C33" s="216" t="s">
        <v>42</v>
      </c>
      <c r="D33" s="168">
        <v>10</v>
      </c>
      <c r="E33" s="169"/>
      <c r="F33" s="170"/>
      <c r="G33" s="170"/>
      <c r="H33" s="170"/>
      <c r="I33" s="170"/>
      <c r="J33" s="170">
        <v>20</v>
      </c>
      <c r="L33" s="170"/>
      <c r="M33" s="170"/>
      <c r="N33" s="180"/>
      <c r="O33" s="170"/>
      <c r="P33" s="186"/>
      <c r="Q33" s="170"/>
      <c r="R33" s="170">
        <f t="shared" si="0"/>
        <v>30</v>
      </c>
      <c r="S33" s="170">
        <f t="shared" si="1"/>
        <v>30</v>
      </c>
      <c r="T33" s="171" t="s">
        <v>35</v>
      </c>
      <c r="U33" s="329">
        <v>2.5</v>
      </c>
      <c r="V33" s="169"/>
      <c r="W33" s="169"/>
      <c r="X33" s="169"/>
      <c r="Y33" s="169"/>
      <c r="Z33" s="169"/>
      <c r="AA33" s="169"/>
      <c r="AB33" s="169">
        <v>10</v>
      </c>
      <c r="AC33" s="169"/>
      <c r="AD33" s="170"/>
      <c r="AE33" s="170"/>
      <c r="AF33" s="180"/>
      <c r="AG33" s="170"/>
      <c r="AH33" s="122"/>
      <c r="AI33" s="170"/>
      <c r="AJ33" s="170">
        <f t="shared" si="4"/>
        <v>10</v>
      </c>
      <c r="AK33" s="170">
        <f t="shared" si="5"/>
        <v>10</v>
      </c>
      <c r="AL33" s="171" t="s">
        <v>36</v>
      </c>
      <c r="AM33" s="172">
        <v>0.5</v>
      </c>
      <c r="AN33" s="170">
        <f t="shared" si="2"/>
        <v>40</v>
      </c>
      <c r="AO33" s="170">
        <f t="shared" si="3"/>
        <v>3</v>
      </c>
    </row>
    <row r="34" spans="1:41" s="174" customFormat="1" ht="29.25" customHeight="1">
      <c r="A34" s="166">
        <v>17</v>
      </c>
      <c r="B34" s="167" t="s">
        <v>29</v>
      </c>
      <c r="C34" s="217" t="s">
        <v>46</v>
      </c>
      <c r="D34" s="168">
        <v>10</v>
      </c>
      <c r="F34" s="170"/>
      <c r="H34" s="170"/>
      <c r="I34" s="170"/>
      <c r="J34" s="170">
        <v>20</v>
      </c>
      <c r="K34" s="170"/>
      <c r="L34" s="170"/>
      <c r="M34" s="170"/>
      <c r="N34" s="180"/>
      <c r="O34" s="170"/>
      <c r="P34" s="186"/>
      <c r="Q34" s="170"/>
      <c r="R34" s="170">
        <f t="shared" si="0"/>
        <v>30</v>
      </c>
      <c r="S34" s="170">
        <f>SUM(D34:Q34)</f>
        <v>30</v>
      </c>
      <c r="T34" s="171" t="s">
        <v>35</v>
      </c>
      <c r="U34" s="329">
        <v>2.5</v>
      </c>
      <c r="V34" s="169"/>
      <c r="W34" s="169"/>
      <c r="X34" s="169"/>
      <c r="Y34" s="169"/>
      <c r="Z34" s="169"/>
      <c r="AA34" s="169"/>
      <c r="AB34" s="169"/>
      <c r="AC34" s="169"/>
      <c r="AD34" s="170"/>
      <c r="AE34" s="170"/>
      <c r="AF34" s="180"/>
      <c r="AG34" s="170"/>
      <c r="AH34" s="122"/>
      <c r="AI34" s="170"/>
      <c r="AJ34" s="170">
        <f t="shared" si="4"/>
        <v>0</v>
      </c>
      <c r="AK34" s="170">
        <f t="shared" si="5"/>
        <v>0</v>
      </c>
      <c r="AL34" s="171"/>
      <c r="AM34" s="172"/>
      <c r="AN34" s="170">
        <f t="shared" si="2"/>
        <v>30</v>
      </c>
      <c r="AO34" s="170">
        <f t="shared" si="3"/>
        <v>2.5</v>
      </c>
    </row>
    <row r="35" spans="1:41" s="173" customFormat="1" ht="29.25" customHeight="1">
      <c r="A35" s="166">
        <v>18</v>
      </c>
      <c r="B35" s="167" t="s">
        <v>29</v>
      </c>
      <c r="C35" s="216" t="s">
        <v>63</v>
      </c>
      <c r="D35" s="168"/>
      <c r="E35" s="169"/>
      <c r="F35" s="170"/>
      <c r="G35" s="170"/>
      <c r="H35" s="170"/>
      <c r="I35" s="170"/>
      <c r="J35" s="170"/>
      <c r="K35" s="170"/>
      <c r="L35" s="170"/>
      <c r="M35" s="170"/>
      <c r="N35" s="180"/>
      <c r="O35" s="170"/>
      <c r="P35" s="186"/>
      <c r="Q35" s="170"/>
      <c r="R35" s="170">
        <f t="shared" si="0"/>
        <v>0</v>
      </c>
      <c r="S35" s="170">
        <f t="shared" si="1"/>
        <v>0</v>
      </c>
      <c r="T35" s="171"/>
      <c r="U35" s="329"/>
      <c r="V35" s="169">
        <v>10</v>
      </c>
      <c r="W35" s="169">
        <v>15</v>
      </c>
      <c r="X35" s="169"/>
      <c r="Y35" s="169"/>
      <c r="Z35" s="169"/>
      <c r="AA35" s="169"/>
      <c r="AB35" s="169"/>
      <c r="AC35" s="169"/>
      <c r="AD35" s="170"/>
      <c r="AE35" s="170"/>
      <c r="AF35" s="180"/>
      <c r="AG35" s="170"/>
      <c r="AH35" s="122"/>
      <c r="AI35" s="170"/>
      <c r="AJ35" s="170">
        <f t="shared" si="4"/>
        <v>25</v>
      </c>
      <c r="AK35" s="170">
        <f t="shared" si="5"/>
        <v>25</v>
      </c>
      <c r="AL35" s="171" t="s">
        <v>35</v>
      </c>
      <c r="AM35" s="172">
        <v>2</v>
      </c>
      <c r="AN35" s="170">
        <f t="shared" si="2"/>
        <v>25</v>
      </c>
      <c r="AO35" s="170">
        <f t="shared" si="3"/>
        <v>2</v>
      </c>
    </row>
    <row r="36" spans="1:41" s="173" customFormat="1" ht="29.25" customHeight="1">
      <c r="A36" s="166">
        <v>19</v>
      </c>
      <c r="B36" s="167" t="s">
        <v>29</v>
      </c>
      <c r="C36" s="218" t="s">
        <v>79</v>
      </c>
      <c r="D36" s="168"/>
      <c r="E36" s="169"/>
      <c r="F36" s="170"/>
      <c r="G36" s="170"/>
      <c r="H36" s="170"/>
      <c r="I36" s="170"/>
      <c r="J36" s="170"/>
      <c r="K36" s="170"/>
      <c r="L36" s="170"/>
      <c r="M36" s="170"/>
      <c r="N36" s="180"/>
      <c r="O36" s="170"/>
      <c r="P36" s="186"/>
      <c r="Q36" s="170"/>
      <c r="R36" s="170">
        <f t="shared" si="0"/>
        <v>0</v>
      </c>
      <c r="S36" s="170">
        <f t="shared" si="1"/>
        <v>0</v>
      </c>
      <c r="T36" s="171"/>
      <c r="U36" s="329"/>
      <c r="V36" s="169">
        <v>10</v>
      </c>
      <c r="W36" s="169"/>
      <c r="X36" s="169"/>
      <c r="Y36" s="169"/>
      <c r="Z36" s="169"/>
      <c r="AA36" s="169"/>
      <c r="AB36" s="169">
        <v>15</v>
      </c>
      <c r="AC36" s="169"/>
      <c r="AD36" s="170"/>
      <c r="AE36" s="170"/>
      <c r="AF36" s="180"/>
      <c r="AG36" s="170"/>
      <c r="AH36" s="122"/>
      <c r="AI36" s="170"/>
      <c r="AJ36" s="170">
        <f t="shared" si="4"/>
        <v>25</v>
      </c>
      <c r="AK36" s="170">
        <f t="shared" si="5"/>
        <v>25</v>
      </c>
      <c r="AL36" s="171" t="s">
        <v>35</v>
      </c>
      <c r="AM36" s="172">
        <v>2</v>
      </c>
      <c r="AN36" s="170">
        <f t="shared" si="2"/>
        <v>25</v>
      </c>
      <c r="AO36" s="170">
        <f t="shared" si="3"/>
        <v>2</v>
      </c>
    </row>
    <row r="37" spans="1:41" ht="29.25" customHeight="1">
      <c r="A37" s="9">
        <v>20</v>
      </c>
      <c r="B37" s="10"/>
      <c r="C37" s="219"/>
      <c r="D37" s="11"/>
      <c r="E37" s="12"/>
      <c r="F37" s="13"/>
      <c r="G37" s="13"/>
      <c r="H37" s="13"/>
      <c r="I37" s="13"/>
      <c r="J37" s="13"/>
      <c r="K37" s="13"/>
      <c r="L37" s="13"/>
      <c r="M37" s="13"/>
      <c r="N37" s="178"/>
      <c r="O37" s="13"/>
      <c r="P37" s="184"/>
      <c r="Q37" s="13"/>
      <c r="R37" s="13">
        <f t="shared" si="0"/>
        <v>0</v>
      </c>
      <c r="S37" s="13">
        <f t="shared" si="1"/>
        <v>0</v>
      </c>
      <c r="T37" s="14"/>
      <c r="U37" s="330"/>
      <c r="V37" s="12"/>
      <c r="W37" s="12"/>
      <c r="X37" s="12"/>
      <c r="Y37" s="19"/>
      <c r="Z37" s="12"/>
      <c r="AA37" s="12"/>
      <c r="AB37" s="12"/>
      <c r="AC37" s="12"/>
      <c r="AD37" s="13"/>
      <c r="AE37" s="13"/>
      <c r="AF37" s="178"/>
      <c r="AG37" s="13"/>
      <c r="AH37" s="51"/>
      <c r="AI37" s="13"/>
      <c r="AJ37" s="13">
        <f t="shared" si="4"/>
        <v>0</v>
      </c>
      <c r="AK37" s="13">
        <f t="shared" si="5"/>
        <v>0</v>
      </c>
      <c r="AL37" s="14"/>
      <c r="AM37" s="15"/>
      <c r="AN37" s="13">
        <f t="shared" si="2"/>
        <v>0</v>
      </c>
      <c r="AO37" s="13">
        <f t="shared" si="3"/>
        <v>0</v>
      </c>
    </row>
    <row r="38" spans="1:41" ht="29.25" customHeight="1">
      <c r="A38" s="9"/>
      <c r="B38" s="10"/>
      <c r="C38" s="219"/>
      <c r="D38" s="11"/>
      <c r="E38" s="12"/>
      <c r="F38" s="13"/>
      <c r="G38" s="13"/>
      <c r="H38" s="13"/>
      <c r="I38" s="13"/>
      <c r="J38" s="13"/>
      <c r="K38" s="13"/>
      <c r="L38" s="13"/>
      <c r="M38" s="13"/>
      <c r="N38" s="178"/>
      <c r="O38" s="13"/>
      <c r="P38" s="184"/>
      <c r="Q38" s="13"/>
      <c r="R38" s="13">
        <f t="shared" si="0"/>
        <v>0</v>
      </c>
      <c r="S38" s="13">
        <f t="shared" si="1"/>
        <v>0</v>
      </c>
      <c r="T38" s="14"/>
      <c r="U38" s="330"/>
      <c r="V38" s="12"/>
      <c r="W38" s="12"/>
      <c r="X38" s="12"/>
      <c r="Y38" s="19"/>
      <c r="Z38" s="12"/>
      <c r="AA38" s="12"/>
      <c r="AB38" s="12"/>
      <c r="AC38" s="12"/>
      <c r="AD38" s="13"/>
      <c r="AE38" s="13"/>
      <c r="AF38" s="178"/>
      <c r="AG38" s="13"/>
      <c r="AH38" s="51"/>
      <c r="AI38" s="13"/>
      <c r="AJ38" s="13">
        <f t="shared" si="4"/>
        <v>0</v>
      </c>
      <c r="AK38" s="13">
        <f t="shared" si="5"/>
        <v>0</v>
      </c>
      <c r="AL38" s="14"/>
      <c r="AM38" s="15"/>
      <c r="AN38" s="13">
        <f t="shared" si="2"/>
        <v>0</v>
      </c>
      <c r="AO38" s="13">
        <f t="shared" si="3"/>
        <v>0</v>
      </c>
    </row>
    <row r="39" spans="1:41" ht="29.25" customHeight="1">
      <c r="A39" s="9"/>
      <c r="B39" s="10"/>
      <c r="C39" s="219"/>
      <c r="D39" s="11"/>
      <c r="E39" s="12"/>
      <c r="F39" s="13"/>
      <c r="G39" s="13"/>
      <c r="H39" s="13"/>
      <c r="I39" s="13"/>
      <c r="J39" s="13"/>
      <c r="K39" s="13"/>
      <c r="L39" s="13"/>
      <c r="M39" s="13"/>
      <c r="N39" s="178"/>
      <c r="O39" s="13"/>
      <c r="P39" s="184"/>
      <c r="Q39" s="13"/>
      <c r="R39" s="13">
        <f t="shared" si="0"/>
        <v>0</v>
      </c>
      <c r="S39" s="13">
        <f t="shared" si="1"/>
        <v>0</v>
      </c>
      <c r="T39" s="14"/>
      <c r="U39" s="330"/>
      <c r="V39" s="12"/>
      <c r="W39" s="12"/>
      <c r="X39" s="12"/>
      <c r="Y39" s="19"/>
      <c r="Z39" s="12"/>
      <c r="AA39" s="12"/>
      <c r="AB39" s="12"/>
      <c r="AC39" s="12"/>
      <c r="AD39" s="13"/>
      <c r="AE39" s="13"/>
      <c r="AF39" s="178"/>
      <c r="AG39" s="13"/>
      <c r="AH39" s="51"/>
      <c r="AI39" s="13"/>
      <c r="AJ39" s="13">
        <f t="shared" si="4"/>
        <v>0</v>
      </c>
      <c r="AK39" s="13">
        <f t="shared" si="5"/>
        <v>0</v>
      </c>
      <c r="AL39" s="14"/>
      <c r="AM39" s="15"/>
      <c r="AN39" s="13">
        <f t="shared" si="2"/>
        <v>0</v>
      </c>
      <c r="AO39" s="13">
        <f t="shared" si="3"/>
        <v>0</v>
      </c>
    </row>
    <row r="40" spans="1:41" ht="29.25" customHeight="1" thickBot="1">
      <c r="A40" s="9"/>
      <c r="B40" s="10"/>
      <c r="C40" s="220"/>
      <c r="D40" s="11"/>
      <c r="E40" s="12"/>
      <c r="F40" s="13"/>
      <c r="G40" s="13"/>
      <c r="H40" s="13"/>
      <c r="I40" s="13"/>
      <c r="J40" s="13"/>
      <c r="K40" s="13"/>
      <c r="L40" s="13"/>
      <c r="M40" s="13"/>
      <c r="N40" s="178"/>
      <c r="O40" s="13"/>
      <c r="P40" s="184"/>
      <c r="Q40" s="13"/>
      <c r="R40" s="13">
        <f t="shared" si="0"/>
        <v>0</v>
      </c>
      <c r="S40" s="13">
        <f t="shared" si="1"/>
        <v>0</v>
      </c>
      <c r="T40" s="14"/>
      <c r="U40" s="330"/>
      <c r="V40" s="12"/>
      <c r="W40" s="12"/>
      <c r="X40" s="12"/>
      <c r="Y40" s="19"/>
      <c r="Z40" s="12"/>
      <c r="AA40" s="12"/>
      <c r="AB40" s="12"/>
      <c r="AC40" s="12"/>
      <c r="AD40" s="13"/>
      <c r="AE40" s="13"/>
      <c r="AF40" s="178"/>
      <c r="AG40" s="13"/>
      <c r="AH40" s="51"/>
      <c r="AI40" s="13"/>
      <c r="AJ40" s="13">
        <f t="shared" si="4"/>
        <v>0</v>
      </c>
      <c r="AK40" s="13">
        <f t="shared" si="5"/>
        <v>0</v>
      </c>
      <c r="AL40" s="14"/>
      <c r="AM40" s="15"/>
      <c r="AN40" s="13">
        <f t="shared" si="2"/>
        <v>0</v>
      </c>
      <c r="AO40" s="13">
        <f t="shared" si="3"/>
        <v>0</v>
      </c>
    </row>
    <row r="41" spans="1:41" ht="19.5" customHeight="1" thickBot="1">
      <c r="A41" s="289" t="s">
        <v>3</v>
      </c>
      <c r="B41" s="290"/>
      <c r="C41" s="291"/>
      <c r="D41" s="16">
        <f>SUM(D18:D37)</f>
        <v>100</v>
      </c>
      <c r="E41" s="16">
        <f aca="true" t="shared" si="6" ref="E41:S41">SUM(E18:E40)</f>
        <v>45</v>
      </c>
      <c r="F41" s="16">
        <f t="shared" si="6"/>
        <v>0</v>
      </c>
      <c r="G41" s="16">
        <f t="shared" si="6"/>
        <v>95</v>
      </c>
      <c r="H41" s="16">
        <f t="shared" si="6"/>
        <v>0</v>
      </c>
      <c r="I41" s="16">
        <f t="shared" si="6"/>
        <v>0</v>
      </c>
      <c r="J41" s="16">
        <f t="shared" si="6"/>
        <v>65</v>
      </c>
      <c r="K41" s="16">
        <f t="shared" si="6"/>
        <v>10</v>
      </c>
      <c r="L41" s="16">
        <f t="shared" si="6"/>
        <v>0</v>
      </c>
      <c r="M41" s="16">
        <f t="shared" si="6"/>
        <v>30</v>
      </c>
      <c r="N41" s="181">
        <f t="shared" si="6"/>
        <v>0</v>
      </c>
      <c r="O41" s="16">
        <f t="shared" si="6"/>
        <v>0</v>
      </c>
      <c r="P41" s="187">
        <f t="shared" si="6"/>
        <v>20</v>
      </c>
      <c r="Q41" s="16">
        <f t="shared" si="6"/>
        <v>0</v>
      </c>
      <c r="R41" s="16">
        <f t="shared" si="6"/>
        <v>345</v>
      </c>
      <c r="S41" s="16">
        <f t="shared" si="6"/>
        <v>365</v>
      </c>
      <c r="T41" s="16"/>
      <c r="U41" s="16">
        <v>30</v>
      </c>
      <c r="V41" s="16">
        <f>SUM(V18:V40)</f>
        <v>100</v>
      </c>
      <c r="W41" s="16">
        <f aca="true" t="shared" si="7" ref="W41:AI41">SUM(W18:W40)</f>
        <v>60</v>
      </c>
      <c r="X41" s="16">
        <f t="shared" si="7"/>
        <v>0</v>
      </c>
      <c r="Y41" s="22">
        <f t="shared" si="7"/>
        <v>20</v>
      </c>
      <c r="Z41" s="16">
        <f t="shared" si="7"/>
        <v>0</v>
      </c>
      <c r="AA41" s="16">
        <f t="shared" si="7"/>
        <v>0</v>
      </c>
      <c r="AB41" s="16">
        <f t="shared" si="7"/>
        <v>25</v>
      </c>
      <c r="AC41" s="16">
        <f t="shared" si="7"/>
        <v>80</v>
      </c>
      <c r="AD41" s="16">
        <f t="shared" si="7"/>
        <v>0</v>
      </c>
      <c r="AE41" s="16">
        <f t="shared" si="7"/>
        <v>30</v>
      </c>
      <c r="AF41" s="181">
        <f t="shared" si="7"/>
        <v>0</v>
      </c>
      <c r="AG41" s="16">
        <f t="shared" si="7"/>
        <v>0</v>
      </c>
      <c r="AH41" s="75">
        <f t="shared" si="7"/>
        <v>80</v>
      </c>
      <c r="AI41" s="16">
        <f t="shared" si="7"/>
        <v>0</v>
      </c>
      <c r="AJ41" s="16">
        <f>SUM(AJ18:AJ40)</f>
        <v>315</v>
      </c>
      <c r="AK41" s="16">
        <f>SUM(AK18:AK40)</f>
        <v>395</v>
      </c>
      <c r="AL41" s="16"/>
      <c r="AM41" s="16">
        <f>SUM(AM18:AM40)</f>
        <v>30.5</v>
      </c>
      <c r="AN41" s="17">
        <f>SUM(S41,AK41)</f>
        <v>760</v>
      </c>
      <c r="AO41" s="23">
        <f>SUM(U41,AM41)</f>
        <v>60.5</v>
      </c>
    </row>
    <row r="42" spans="3:21" ht="15">
      <c r="C42" s="175" t="s">
        <v>86</v>
      </c>
      <c r="U42" s="331"/>
    </row>
    <row r="43" spans="3:21" ht="15">
      <c r="C43" s="175" t="s">
        <v>87</v>
      </c>
      <c r="U43" s="331"/>
    </row>
  </sheetData>
  <sheetProtection password="E00D" sheet="1"/>
  <mergeCells count="10">
    <mergeCell ref="V16:AM16"/>
    <mergeCell ref="AN16:AN17"/>
    <mergeCell ref="AO16:AO17"/>
    <mergeCell ref="A41:C41"/>
    <mergeCell ref="AJ2:AN2"/>
    <mergeCell ref="AJ4:AN4"/>
    <mergeCell ref="A6:AO6"/>
    <mergeCell ref="A16:A17"/>
    <mergeCell ref="C16:C17"/>
    <mergeCell ref="D16:U16"/>
  </mergeCell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42" r:id="rId2"/>
  <headerFooter alignWithMargins="0">
    <oddHeader>&amp;Rzałącznik nr 2    
do Uchwały SenatuUniwersytetu Medycznego     
 we Wrocławiu nr    
z dnia</oddHeader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1"/>
  <sheetViews>
    <sheetView zoomScale="70" zoomScaleNormal="70" workbookViewId="0" topLeftCell="K1">
      <selection activeCell="AJ1" sqref="AJ1:AN4"/>
    </sheetView>
  </sheetViews>
  <sheetFormatPr defaultColWidth="9.140625" defaultRowHeight="12.75"/>
  <cols>
    <col min="2" max="2" width="18.140625" style="0" customWidth="1"/>
    <col min="3" max="3" width="71.421875" style="0" customWidth="1"/>
  </cols>
  <sheetData>
    <row r="1" spans="3:21" s="258" customFormat="1" ht="15">
      <c r="C1" s="259"/>
      <c r="U1" s="260"/>
    </row>
    <row r="2" spans="3:40" s="258" customFormat="1" ht="15">
      <c r="C2" s="259"/>
      <c r="U2" s="260"/>
      <c r="AJ2" s="292"/>
      <c r="AK2" s="293"/>
      <c r="AL2" s="293"/>
      <c r="AM2" s="293"/>
      <c r="AN2" s="293"/>
    </row>
    <row r="3" spans="3:21" s="258" customFormat="1" ht="15">
      <c r="C3" s="259"/>
      <c r="U3" s="260"/>
    </row>
    <row r="4" spans="3:40" s="258" customFormat="1" ht="15">
      <c r="C4" s="259"/>
      <c r="U4" s="260"/>
      <c r="AJ4" s="292"/>
      <c r="AK4" s="293"/>
      <c r="AL4" s="293"/>
      <c r="AM4" s="293"/>
      <c r="AN4" s="293"/>
    </row>
    <row r="5" spans="3:21" s="258" customFormat="1" ht="15">
      <c r="C5" s="259"/>
      <c r="U5" s="260"/>
    </row>
    <row r="6" spans="1:41" s="262" customFormat="1" ht="19.5" customHeight="1">
      <c r="A6" s="294" t="s">
        <v>96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294"/>
    </row>
    <row r="7" spans="1:41" s="262" customFormat="1" ht="19.5" customHeight="1">
      <c r="A7" s="261"/>
      <c r="B7" s="261"/>
      <c r="C7" s="263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</row>
    <row r="8" spans="3:21" s="258" customFormat="1" ht="15">
      <c r="C8" s="259"/>
      <c r="U8" s="260"/>
    </row>
    <row r="9" spans="1:21" s="264" customFormat="1" ht="15" customHeight="1">
      <c r="A9" s="264" t="s">
        <v>11</v>
      </c>
      <c r="C9" s="259" t="s">
        <v>38</v>
      </c>
      <c r="U9" s="265"/>
    </row>
    <row r="10" spans="1:21" s="264" customFormat="1" ht="15" customHeight="1">
      <c r="A10" s="264" t="s">
        <v>14</v>
      </c>
      <c r="C10" s="259" t="s">
        <v>37</v>
      </c>
      <c r="N10" s="265" t="s">
        <v>94</v>
      </c>
      <c r="U10" s="265"/>
    </row>
    <row r="11" spans="1:21" s="264" customFormat="1" ht="15" customHeight="1">
      <c r="A11" s="264" t="s">
        <v>12</v>
      </c>
      <c r="C11" s="259">
        <v>2</v>
      </c>
      <c r="U11" s="265"/>
    </row>
    <row r="12" spans="1:21" s="264" customFormat="1" ht="15" customHeight="1">
      <c r="A12" s="264" t="s">
        <v>13</v>
      </c>
      <c r="C12" s="266" t="s">
        <v>45</v>
      </c>
      <c r="U12" s="265"/>
    </row>
    <row r="13" spans="3:21" s="264" customFormat="1" ht="15" customHeight="1" thickBot="1">
      <c r="C13" s="266"/>
      <c r="U13" s="265"/>
    </row>
    <row r="14" spans="1:41" ht="13.5" thickBot="1">
      <c r="A14" s="295" t="s">
        <v>5</v>
      </c>
      <c r="B14" s="3"/>
      <c r="C14" s="297" t="s">
        <v>4</v>
      </c>
      <c r="D14" s="299" t="s">
        <v>7</v>
      </c>
      <c r="E14" s="300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2"/>
      <c r="V14" s="299" t="s">
        <v>8</v>
      </c>
      <c r="W14" s="300"/>
      <c r="X14" s="300"/>
      <c r="Y14" s="300"/>
      <c r="Z14" s="300"/>
      <c r="AA14" s="300"/>
      <c r="AB14" s="300"/>
      <c r="AC14" s="300"/>
      <c r="AD14" s="301"/>
      <c r="AE14" s="301"/>
      <c r="AF14" s="301"/>
      <c r="AG14" s="301"/>
      <c r="AH14" s="301"/>
      <c r="AI14" s="301"/>
      <c r="AJ14" s="301"/>
      <c r="AK14" s="301"/>
      <c r="AL14" s="301"/>
      <c r="AM14" s="302"/>
      <c r="AN14" s="303" t="s">
        <v>9</v>
      </c>
      <c r="AO14" s="305" t="s">
        <v>10</v>
      </c>
    </row>
    <row r="15" spans="1:41" ht="232.5">
      <c r="A15" s="296"/>
      <c r="B15" s="4" t="s">
        <v>26</v>
      </c>
      <c r="C15" s="298"/>
      <c r="D15" s="5" t="s">
        <v>15</v>
      </c>
      <c r="E15" s="6" t="s">
        <v>16</v>
      </c>
      <c r="F15" s="7" t="s">
        <v>17</v>
      </c>
      <c r="G15" s="7" t="s">
        <v>18</v>
      </c>
      <c r="H15" s="7" t="s">
        <v>19</v>
      </c>
      <c r="I15" s="7" t="s">
        <v>20</v>
      </c>
      <c r="J15" s="7" t="s">
        <v>21</v>
      </c>
      <c r="K15" s="7" t="s">
        <v>30</v>
      </c>
      <c r="L15" s="7" t="s">
        <v>31</v>
      </c>
      <c r="M15" s="7" t="s">
        <v>22</v>
      </c>
      <c r="N15" s="61" t="s">
        <v>28</v>
      </c>
      <c r="O15" s="7" t="s">
        <v>25</v>
      </c>
      <c r="P15" s="74" t="s">
        <v>23</v>
      </c>
      <c r="Q15" s="7" t="s">
        <v>0</v>
      </c>
      <c r="R15" s="7" t="s">
        <v>24</v>
      </c>
      <c r="S15" s="7" t="s">
        <v>6</v>
      </c>
      <c r="T15" s="7" t="s">
        <v>1</v>
      </c>
      <c r="U15" s="77" t="s">
        <v>2</v>
      </c>
      <c r="V15" s="6" t="s">
        <v>15</v>
      </c>
      <c r="W15" s="6" t="s">
        <v>16</v>
      </c>
      <c r="X15" s="6" t="s">
        <v>17</v>
      </c>
      <c r="Y15" s="21" t="s">
        <v>18</v>
      </c>
      <c r="Z15" s="6" t="s">
        <v>19</v>
      </c>
      <c r="AA15" s="6" t="s">
        <v>20</v>
      </c>
      <c r="AB15" s="6" t="s">
        <v>21</v>
      </c>
      <c r="AC15" s="7" t="s">
        <v>32</v>
      </c>
      <c r="AD15" s="7" t="s">
        <v>31</v>
      </c>
      <c r="AE15" s="7" t="s">
        <v>22</v>
      </c>
      <c r="AF15" s="61" t="s">
        <v>28</v>
      </c>
      <c r="AG15" s="7" t="s">
        <v>25</v>
      </c>
      <c r="AH15" s="74" t="s">
        <v>23</v>
      </c>
      <c r="AI15" s="7" t="s">
        <v>0</v>
      </c>
      <c r="AJ15" s="7" t="s">
        <v>24</v>
      </c>
      <c r="AK15" s="7" t="s">
        <v>6</v>
      </c>
      <c r="AL15" s="7" t="s">
        <v>1</v>
      </c>
      <c r="AM15" s="8" t="s">
        <v>2</v>
      </c>
      <c r="AN15" s="304"/>
      <c r="AO15" s="306"/>
    </row>
    <row r="16" spans="1:41" ht="27" customHeight="1">
      <c r="A16" s="25">
        <v>1</v>
      </c>
      <c r="B16" s="26" t="s">
        <v>27</v>
      </c>
      <c r="C16" s="211" t="s">
        <v>40</v>
      </c>
      <c r="D16" s="27">
        <v>20</v>
      </c>
      <c r="E16" s="28"/>
      <c r="F16" s="29"/>
      <c r="G16" s="29">
        <v>10</v>
      </c>
      <c r="H16" s="29"/>
      <c r="I16" s="29"/>
      <c r="J16" s="29"/>
      <c r="K16" s="30">
        <v>10</v>
      </c>
      <c r="L16" s="29"/>
      <c r="M16" s="29"/>
      <c r="N16" s="62"/>
      <c r="O16" s="29"/>
      <c r="P16" s="51"/>
      <c r="Q16" s="29"/>
      <c r="R16" s="29">
        <f>SUM(D16:O16)</f>
        <v>40</v>
      </c>
      <c r="S16" s="29">
        <f>SUM(D16:Q16)</f>
        <v>40</v>
      </c>
      <c r="T16" s="31" t="s">
        <v>75</v>
      </c>
      <c r="U16" s="78">
        <v>3</v>
      </c>
      <c r="V16" s="28"/>
      <c r="W16" s="28"/>
      <c r="X16" s="28"/>
      <c r="Y16" s="28"/>
      <c r="Z16" s="28"/>
      <c r="AA16" s="28"/>
      <c r="AB16" s="28"/>
      <c r="AC16" s="28"/>
      <c r="AD16" s="29"/>
      <c r="AE16" s="29"/>
      <c r="AF16" s="62"/>
      <c r="AG16" s="29"/>
      <c r="AH16" s="51"/>
      <c r="AI16" s="29"/>
      <c r="AJ16" s="29">
        <f>SUM(V16:AG16)</f>
        <v>0</v>
      </c>
      <c r="AK16" s="29">
        <f aca="true" t="shared" si="0" ref="AK16:AK38">SUM(V16:AI16)</f>
        <v>0</v>
      </c>
      <c r="AL16" s="31"/>
      <c r="AM16" s="32"/>
      <c r="AN16" s="33">
        <f>SUM(S16,AK16)</f>
        <v>40</v>
      </c>
      <c r="AO16" s="33">
        <f>SUM(U16,AM16)</f>
        <v>3</v>
      </c>
    </row>
    <row r="17" spans="1:41" ht="27" customHeight="1">
      <c r="A17" s="25">
        <v>2</v>
      </c>
      <c r="B17" s="26" t="s">
        <v>27</v>
      </c>
      <c r="C17" s="212" t="s">
        <v>41</v>
      </c>
      <c r="D17" s="27"/>
      <c r="E17" s="28"/>
      <c r="F17" s="29"/>
      <c r="G17" s="29"/>
      <c r="H17" s="29"/>
      <c r="I17" s="29"/>
      <c r="J17" s="29"/>
      <c r="K17" s="29"/>
      <c r="L17" s="29"/>
      <c r="M17" s="29">
        <v>30</v>
      </c>
      <c r="N17" s="62"/>
      <c r="O17" s="29"/>
      <c r="P17" s="51"/>
      <c r="Q17" s="29"/>
      <c r="R17" s="29">
        <f aca="true" t="shared" si="1" ref="R17:R38">SUM(D17:O17)</f>
        <v>30</v>
      </c>
      <c r="S17" s="29">
        <f aca="true" t="shared" si="2" ref="S17:S38">SUM(D17:Q17)</f>
        <v>30</v>
      </c>
      <c r="T17" s="31" t="s">
        <v>35</v>
      </c>
      <c r="U17" s="78">
        <v>2</v>
      </c>
      <c r="V17" s="28"/>
      <c r="W17" s="28"/>
      <c r="X17" s="28"/>
      <c r="Y17" s="28"/>
      <c r="Z17" s="28"/>
      <c r="AA17" s="28"/>
      <c r="AB17" s="28"/>
      <c r="AC17" s="28"/>
      <c r="AD17" s="29"/>
      <c r="AE17" s="29">
        <v>30</v>
      </c>
      <c r="AF17" s="62"/>
      <c r="AG17" s="29"/>
      <c r="AH17" s="51"/>
      <c r="AI17" s="29"/>
      <c r="AJ17" s="29">
        <f>SUM(V17:AG17)</f>
        <v>30</v>
      </c>
      <c r="AK17" s="29">
        <f t="shared" si="0"/>
        <v>30</v>
      </c>
      <c r="AL17" s="31" t="s">
        <v>36</v>
      </c>
      <c r="AM17" s="32">
        <v>2</v>
      </c>
      <c r="AN17" s="33">
        <f aca="true" t="shared" si="3" ref="AN17:AN38">SUM(S17,AK17)</f>
        <v>60</v>
      </c>
      <c r="AO17" s="33">
        <f aca="true" t="shared" si="4" ref="AO17:AO38">SUM(U17,AM17)</f>
        <v>4</v>
      </c>
    </row>
    <row r="18" spans="1:41" ht="27" customHeight="1">
      <c r="A18" s="65">
        <v>3</v>
      </c>
      <c r="B18" s="66" t="s">
        <v>27</v>
      </c>
      <c r="C18" s="213" t="s">
        <v>58</v>
      </c>
      <c r="D18" s="67"/>
      <c r="E18" s="68"/>
      <c r="F18" s="69"/>
      <c r="G18" s="69"/>
      <c r="H18" s="69"/>
      <c r="I18" s="69"/>
      <c r="J18" s="69"/>
      <c r="K18" s="69"/>
      <c r="L18" s="69"/>
      <c r="M18" s="69"/>
      <c r="N18" s="62"/>
      <c r="O18" s="69"/>
      <c r="P18" s="51"/>
      <c r="Q18" s="69"/>
      <c r="R18" s="69">
        <f t="shared" si="1"/>
        <v>0</v>
      </c>
      <c r="S18" s="69">
        <f t="shared" si="2"/>
        <v>0</v>
      </c>
      <c r="T18" s="70"/>
      <c r="U18" s="79"/>
      <c r="V18" s="68">
        <v>15</v>
      </c>
      <c r="W18" s="68"/>
      <c r="X18" s="68"/>
      <c r="Y18" s="68"/>
      <c r="Z18" s="68"/>
      <c r="AA18" s="68"/>
      <c r="AB18" s="68"/>
      <c r="AC18" s="68">
        <v>15</v>
      </c>
      <c r="AD18" s="69"/>
      <c r="AE18" s="69"/>
      <c r="AF18" s="62"/>
      <c r="AG18" s="69"/>
      <c r="AH18" s="51">
        <v>40</v>
      </c>
      <c r="AI18" s="69"/>
      <c r="AJ18" s="69">
        <f aca="true" t="shared" si="5" ref="AJ18:AJ38">SUM(V18:AG18)</f>
        <v>30</v>
      </c>
      <c r="AK18" s="69">
        <f t="shared" si="0"/>
        <v>70</v>
      </c>
      <c r="AL18" s="70" t="s">
        <v>35</v>
      </c>
      <c r="AM18" s="71">
        <v>5</v>
      </c>
      <c r="AN18" s="200">
        <f t="shared" si="3"/>
        <v>70</v>
      </c>
      <c r="AO18" s="193">
        <f t="shared" si="4"/>
        <v>5</v>
      </c>
    </row>
    <row r="19" spans="1:41" ht="27" customHeight="1">
      <c r="A19" s="65">
        <v>4</v>
      </c>
      <c r="B19" s="66" t="s">
        <v>27</v>
      </c>
      <c r="C19" s="214" t="s">
        <v>53</v>
      </c>
      <c r="D19" s="67"/>
      <c r="E19" s="68"/>
      <c r="F19" s="69"/>
      <c r="G19" s="69"/>
      <c r="H19" s="69"/>
      <c r="I19" s="69"/>
      <c r="J19" s="69"/>
      <c r="K19" s="69"/>
      <c r="L19" s="69"/>
      <c r="M19" s="69"/>
      <c r="N19" s="62"/>
      <c r="O19" s="69"/>
      <c r="P19" s="51"/>
      <c r="Q19" s="69"/>
      <c r="R19" s="69">
        <f t="shared" si="1"/>
        <v>0</v>
      </c>
      <c r="S19" s="69">
        <f t="shared" si="2"/>
        <v>0</v>
      </c>
      <c r="T19" s="70"/>
      <c r="U19" s="79"/>
      <c r="V19" s="68">
        <v>10</v>
      </c>
      <c r="W19" s="68"/>
      <c r="X19" s="68"/>
      <c r="Y19" s="68"/>
      <c r="Z19" s="68"/>
      <c r="AA19" s="68"/>
      <c r="AB19" s="69"/>
      <c r="AC19" s="68">
        <v>10</v>
      </c>
      <c r="AD19" s="69"/>
      <c r="AE19" s="69"/>
      <c r="AF19" s="62"/>
      <c r="AG19" s="69"/>
      <c r="AH19" s="51">
        <v>40</v>
      </c>
      <c r="AI19" s="72"/>
      <c r="AJ19" s="69">
        <f t="shared" si="5"/>
        <v>20</v>
      </c>
      <c r="AK19" s="69">
        <f t="shared" si="0"/>
        <v>60</v>
      </c>
      <c r="AL19" s="70" t="s">
        <v>35</v>
      </c>
      <c r="AM19" s="71">
        <v>3.5</v>
      </c>
      <c r="AN19" s="200">
        <f t="shared" si="3"/>
        <v>60</v>
      </c>
      <c r="AO19" s="193">
        <f t="shared" si="4"/>
        <v>3.5</v>
      </c>
    </row>
    <row r="20" spans="1:41" ht="27" customHeight="1">
      <c r="A20" s="65">
        <v>5</v>
      </c>
      <c r="B20" s="66" t="s">
        <v>27</v>
      </c>
      <c r="C20" s="214" t="s">
        <v>78</v>
      </c>
      <c r="D20" s="67">
        <v>15</v>
      </c>
      <c r="E20" s="68"/>
      <c r="F20" s="69"/>
      <c r="G20" s="69">
        <v>15</v>
      </c>
      <c r="H20" s="69"/>
      <c r="I20" s="69"/>
      <c r="J20" s="69"/>
      <c r="K20" s="69"/>
      <c r="L20" s="69"/>
      <c r="M20" s="69"/>
      <c r="N20" s="62"/>
      <c r="O20" s="69"/>
      <c r="P20" s="52">
        <v>20</v>
      </c>
      <c r="Q20" s="69"/>
      <c r="R20" s="69">
        <f t="shared" si="1"/>
        <v>30</v>
      </c>
      <c r="S20" s="69">
        <f t="shared" si="2"/>
        <v>50</v>
      </c>
      <c r="T20" s="70" t="s">
        <v>36</v>
      </c>
      <c r="U20" s="80">
        <v>3.5</v>
      </c>
      <c r="V20" s="68"/>
      <c r="W20" s="68"/>
      <c r="X20" s="68"/>
      <c r="Y20" s="68"/>
      <c r="Z20" s="68"/>
      <c r="AA20" s="68"/>
      <c r="AB20" s="68"/>
      <c r="AC20" s="68"/>
      <c r="AD20" s="69"/>
      <c r="AE20" s="69"/>
      <c r="AF20" s="62"/>
      <c r="AG20" s="69"/>
      <c r="AH20" s="51"/>
      <c r="AI20" s="69"/>
      <c r="AJ20" s="69">
        <f t="shared" si="5"/>
        <v>0</v>
      </c>
      <c r="AK20" s="69">
        <f t="shared" si="0"/>
        <v>0</v>
      </c>
      <c r="AL20" s="70"/>
      <c r="AM20" s="71"/>
      <c r="AN20" s="200">
        <f t="shared" si="3"/>
        <v>50</v>
      </c>
      <c r="AO20" s="193">
        <f t="shared" si="4"/>
        <v>3.5</v>
      </c>
    </row>
    <row r="21" spans="1:41" ht="27" customHeight="1">
      <c r="A21" s="65">
        <v>6</v>
      </c>
      <c r="B21" s="66" t="s">
        <v>27</v>
      </c>
      <c r="C21" s="214" t="s">
        <v>54</v>
      </c>
      <c r="D21" s="67">
        <v>15</v>
      </c>
      <c r="E21" s="69"/>
      <c r="F21" s="69"/>
      <c r="G21" s="69"/>
      <c r="H21" s="69"/>
      <c r="I21" s="69"/>
      <c r="J21" s="72">
        <v>15</v>
      </c>
      <c r="K21" s="69"/>
      <c r="L21" s="69"/>
      <c r="M21" s="69"/>
      <c r="N21" s="62"/>
      <c r="O21" s="69"/>
      <c r="P21" s="51"/>
      <c r="Q21" s="69"/>
      <c r="R21" s="69">
        <f t="shared" si="1"/>
        <v>30</v>
      </c>
      <c r="S21" s="69">
        <f t="shared" si="2"/>
        <v>30</v>
      </c>
      <c r="T21" s="70" t="s">
        <v>35</v>
      </c>
      <c r="U21" s="79">
        <v>2</v>
      </c>
      <c r="V21" s="68"/>
      <c r="W21" s="68"/>
      <c r="X21" s="68"/>
      <c r="Y21" s="68"/>
      <c r="Z21" s="68"/>
      <c r="AA21" s="68"/>
      <c r="AB21" s="68"/>
      <c r="AC21" s="68"/>
      <c r="AD21" s="69"/>
      <c r="AE21" s="69"/>
      <c r="AF21" s="62"/>
      <c r="AG21" s="69"/>
      <c r="AH21" s="51"/>
      <c r="AI21" s="69"/>
      <c r="AJ21" s="69">
        <f t="shared" si="5"/>
        <v>0</v>
      </c>
      <c r="AK21" s="69">
        <f t="shared" si="0"/>
        <v>0</v>
      </c>
      <c r="AL21" s="70"/>
      <c r="AM21" s="71"/>
      <c r="AN21" s="200">
        <f t="shared" si="3"/>
        <v>30</v>
      </c>
      <c r="AO21" s="193">
        <f t="shared" si="4"/>
        <v>2</v>
      </c>
    </row>
    <row r="22" spans="1:41" ht="27" customHeight="1">
      <c r="A22" s="65">
        <v>7</v>
      </c>
      <c r="B22" s="66" t="s">
        <v>27</v>
      </c>
      <c r="C22" s="215" t="s">
        <v>57</v>
      </c>
      <c r="D22" s="67"/>
      <c r="E22" s="68"/>
      <c r="F22" s="69"/>
      <c r="G22" s="69"/>
      <c r="H22" s="69"/>
      <c r="I22" s="69"/>
      <c r="J22" s="69"/>
      <c r="K22" s="69"/>
      <c r="L22" s="69"/>
      <c r="M22" s="69"/>
      <c r="N22" s="62"/>
      <c r="O22" s="69"/>
      <c r="P22" s="51"/>
      <c r="Q22" s="69"/>
      <c r="R22" s="69">
        <f t="shared" si="1"/>
        <v>0</v>
      </c>
      <c r="S22" s="69">
        <f t="shared" si="2"/>
        <v>0</v>
      </c>
      <c r="T22" s="70"/>
      <c r="U22" s="79"/>
      <c r="V22" s="68">
        <v>20</v>
      </c>
      <c r="W22" s="68"/>
      <c r="X22" s="68"/>
      <c r="Y22" s="68"/>
      <c r="Z22" s="68"/>
      <c r="AA22" s="68"/>
      <c r="AB22" s="69"/>
      <c r="AC22" s="68">
        <v>20</v>
      </c>
      <c r="AD22" s="69"/>
      <c r="AE22" s="69"/>
      <c r="AF22" s="62"/>
      <c r="AG22" s="69"/>
      <c r="AH22" s="51"/>
      <c r="AI22" s="69"/>
      <c r="AJ22" s="69">
        <f t="shared" si="5"/>
        <v>40</v>
      </c>
      <c r="AK22" s="69">
        <f t="shared" si="0"/>
        <v>40</v>
      </c>
      <c r="AL22" s="70" t="s">
        <v>36</v>
      </c>
      <c r="AM22" s="71">
        <v>3</v>
      </c>
      <c r="AN22" s="200">
        <f t="shared" si="3"/>
        <v>40</v>
      </c>
      <c r="AO22" s="193">
        <f t="shared" si="4"/>
        <v>3</v>
      </c>
    </row>
    <row r="23" spans="1:41" ht="27" customHeight="1">
      <c r="A23" s="65">
        <v>8</v>
      </c>
      <c r="B23" s="66" t="s">
        <v>27</v>
      </c>
      <c r="C23" s="215" t="s">
        <v>55</v>
      </c>
      <c r="D23" s="67"/>
      <c r="E23" s="68"/>
      <c r="F23" s="69"/>
      <c r="G23" s="69"/>
      <c r="H23" s="69"/>
      <c r="I23" s="69"/>
      <c r="J23" s="69"/>
      <c r="K23" s="69"/>
      <c r="L23" s="69"/>
      <c r="M23" s="69"/>
      <c r="N23" s="62"/>
      <c r="O23" s="69"/>
      <c r="P23" s="51"/>
      <c r="Q23" s="69"/>
      <c r="R23" s="69">
        <f t="shared" si="1"/>
        <v>0</v>
      </c>
      <c r="S23" s="69">
        <f t="shared" si="2"/>
        <v>0</v>
      </c>
      <c r="T23" s="70"/>
      <c r="U23" s="79"/>
      <c r="V23" s="68">
        <v>15</v>
      </c>
      <c r="W23" s="68"/>
      <c r="X23" s="68"/>
      <c r="Y23" s="68"/>
      <c r="Z23" s="68"/>
      <c r="AA23" s="68"/>
      <c r="AB23" s="68"/>
      <c r="AC23" s="68">
        <v>15</v>
      </c>
      <c r="AD23" s="69"/>
      <c r="AE23" s="69"/>
      <c r="AF23" s="62"/>
      <c r="AG23" s="69"/>
      <c r="AH23" s="51"/>
      <c r="AI23" s="69"/>
      <c r="AJ23" s="69">
        <f t="shared" si="5"/>
        <v>30</v>
      </c>
      <c r="AK23" s="69">
        <f t="shared" si="0"/>
        <v>30</v>
      </c>
      <c r="AL23" s="70" t="s">
        <v>35</v>
      </c>
      <c r="AM23" s="71">
        <v>2</v>
      </c>
      <c r="AN23" s="200">
        <f t="shared" si="3"/>
        <v>30</v>
      </c>
      <c r="AO23" s="193">
        <f t="shared" si="4"/>
        <v>2</v>
      </c>
    </row>
    <row r="24" spans="1:41" ht="27" customHeight="1">
      <c r="A24" s="65">
        <v>9</v>
      </c>
      <c r="B24" s="66" t="s">
        <v>27</v>
      </c>
      <c r="C24" s="208" t="s">
        <v>64</v>
      </c>
      <c r="D24" s="67">
        <v>10</v>
      </c>
      <c r="E24" s="68"/>
      <c r="F24" s="69"/>
      <c r="G24" s="69"/>
      <c r="H24" s="69"/>
      <c r="I24" s="69"/>
      <c r="J24" s="69">
        <v>10</v>
      </c>
      <c r="K24" s="69"/>
      <c r="L24" s="69"/>
      <c r="M24" s="69"/>
      <c r="N24" s="62"/>
      <c r="O24" s="69"/>
      <c r="P24" s="51"/>
      <c r="Q24" s="69"/>
      <c r="R24" s="69">
        <f t="shared" si="1"/>
        <v>20</v>
      </c>
      <c r="S24" s="69">
        <f t="shared" si="2"/>
        <v>20</v>
      </c>
      <c r="T24" s="70" t="s">
        <v>75</v>
      </c>
      <c r="U24" s="71">
        <v>1</v>
      </c>
      <c r="V24" s="68"/>
      <c r="W24" s="68"/>
      <c r="X24" s="68"/>
      <c r="Y24" s="68"/>
      <c r="Z24" s="68"/>
      <c r="AA24" s="68"/>
      <c r="AB24" s="68"/>
      <c r="AC24" s="68"/>
      <c r="AD24" s="69"/>
      <c r="AE24" s="69"/>
      <c r="AF24" s="62"/>
      <c r="AG24" s="69"/>
      <c r="AH24" s="51"/>
      <c r="AI24" s="69"/>
      <c r="AJ24" s="69">
        <f t="shared" si="5"/>
        <v>0</v>
      </c>
      <c r="AK24" s="69">
        <f t="shared" si="0"/>
        <v>0</v>
      </c>
      <c r="AL24" s="70"/>
      <c r="AM24" s="71"/>
      <c r="AN24" s="200">
        <f t="shared" si="3"/>
        <v>20</v>
      </c>
      <c r="AO24" s="193">
        <f t="shared" si="4"/>
        <v>1</v>
      </c>
    </row>
    <row r="25" spans="1:41" ht="27" customHeight="1">
      <c r="A25" s="65">
        <v>10</v>
      </c>
      <c r="B25" s="66" t="s">
        <v>27</v>
      </c>
      <c r="C25" s="215" t="s">
        <v>69</v>
      </c>
      <c r="D25" s="67"/>
      <c r="E25" s="68"/>
      <c r="F25" s="69"/>
      <c r="G25" s="69"/>
      <c r="H25" s="69"/>
      <c r="I25" s="69"/>
      <c r="J25" s="69"/>
      <c r="K25" s="72"/>
      <c r="L25" s="69"/>
      <c r="M25" s="69"/>
      <c r="N25" s="62"/>
      <c r="O25" s="69"/>
      <c r="P25" s="51"/>
      <c r="Q25" s="69"/>
      <c r="R25" s="69">
        <f t="shared" si="1"/>
        <v>0</v>
      </c>
      <c r="S25" s="69">
        <f t="shared" si="2"/>
        <v>0</v>
      </c>
      <c r="T25" s="70"/>
      <c r="U25" s="192"/>
      <c r="V25" s="68">
        <v>20</v>
      </c>
      <c r="W25" s="68"/>
      <c r="X25" s="68"/>
      <c r="Y25" s="68"/>
      <c r="Z25" s="68"/>
      <c r="AA25" s="68"/>
      <c r="AB25" s="68"/>
      <c r="AC25" s="69">
        <v>20</v>
      </c>
      <c r="AD25" s="69"/>
      <c r="AE25" s="69"/>
      <c r="AF25" s="62"/>
      <c r="AG25" s="69"/>
      <c r="AH25" s="51"/>
      <c r="AI25" s="69"/>
      <c r="AJ25" s="69">
        <f t="shared" si="5"/>
        <v>40</v>
      </c>
      <c r="AK25" s="69">
        <f t="shared" si="0"/>
        <v>40</v>
      </c>
      <c r="AL25" s="70" t="s">
        <v>36</v>
      </c>
      <c r="AM25" s="71">
        <v>3</v>
      </c>
      <c r="AN25" s="200">
        <f t="shared" si="3"/>
        <v>40</v>
      </c>
      <c r="AO25" s="193">
        <f t="shared" si="4"/>
        <v>3</v>
      </c>
    </row>
    <row r="26" spans="1:41" ht="27" customHeight="1">
      <c r="A26" s="40">
        <v>11</v>
      </c>
      <c r="B26" s="41" t="s">
        <v>27</v>
      </c>
      <c r="C26" s="209" t="s">
        <v>72</v>
      </c>
      <c r="D26" s="42"/>
      <c r="E26" s="43"/>
      <c r="F26" s="44"/>
      <c r="G26" s="44">
        <v>5</v>
      </c>
      <c r="H26" s="44"/>
      <c r="I26" s="44"/>
      <c r="J26" s="44"/>
      <c r="K26" s="44"/>
      <c r="L26" s="44"/>
      <c r="M26" s="44"/>
      <c r="N26" s="62">
        <v>60</v>
      </c>
      <c r="O26" s="44"/>
      <c r="P26" s="51"/>
      <c r="Q26" s="47"/>
      <c r="R26" s="44">
        <f t="shared" si="1"/>
        <v>65</v>
      </c>
      <c r="S26" s="47">
        <v>65</v>
      </c>
      <c r="T26" s="45" t="s">
        <v>35</v>
      </c>
      <c r="U26" s="81">
        <v>7.5</v>
      </c>
      <c r="V26" s="43"/>
      <c r="W26" s="43">
        <v>5</v>
      </c>
      <c r="X26" s="43"/>
      <c r="Y26" s="43"/>
      <c r="Z26" s="43"/>
      <c r="AA26" s="43"/>
      <c r="AB26" s="43"/>
      <c r="AC26" s="43"/>
      <c r="AD26" s="44"/>
      <c r="AE26" s="44"/>
      <c r="AF26" s="62">
        <v>50</v>
      </c>
      <c r="AG26" s="44"/>
      <c r="AH26" s="51"/>
      <c r="AI26" s="47"/>
      <c r="AJ26" s="44">
        <f t="shared" si="5"/>
        <v>55</v>
      </c>
      <c r="AK26" s="47">
        <f t="shared" si="0"/>
        <v>55</v>
      </c>
      <c r="AL26" s="45" t="s">
        <v>35</v>
      </c>
      <c r="AM26" s="46">
        <v>6.5</v>
      </c>
      <c r="AN26" s="201">
        <f t="shared" si="3"/>
        <v>120</v>
      </c>
      <c r="AO26" s="194">
        <f t="shared" si="4"/>
        <v>14</v>
      </c>
    </row>
    <row r="27" spans="1:41" ht="27" customHeight="1">
      <c r="A27" s="40">
        <v>12</v>
      </c>
      <c r="B27" s="41" t="s">
        <v>27</v>
      </c>
      <c r="C27" s="210" t="s">
        <v>73</v>
      </c>
      <c r="D27" s="42"/>
      <c r="E27" s="43"/>
      <c r="F27" s="44"/>
      <c r="G27" s="44">
        <v>5</v>
      </c>
      <c r="H27" s="44"/>
      <c r="I27" s="44"/>
      <c r="J27" s="44"/>
      <c r="K27" s="44"/>
      <c r="L27" s="44"/>
      <c r="M27" s="44"/>
      <c r="N27" s="62"/>
      <c r="O27" s="44"/>
      <c r="P27" s="51"/>
      <c r="Q27" s="44"/>
      <c r="R27" s="44">
        <f t="shared" si="1"/>
        <v>5</v>
      </c>
      <c r="S27" s="44">
        <f t="shared" si="2"/>
        <v>5</v>
      </c>
      <c r="T27" s="45" t="s">
        <v>35</v>
      </c>
      <c r="U27" s="81">
        <v>0.5</v>
      </c>
      <c r="V27" s="43"/>
      <c r="W27" s="45"/>
      <c r="X27" s="43"/>
      <c r="Y27" s="43">
        <v>5</v>
      </c>
      <c r="Z27" s="43"/>
      <c r="AA27" s="43"/>
      <c r="AB27" s="43"/>
      <c r="AC27" s="43"/>
      <c r="AD27" s="44"/>
      <c r="AE27" s="44"/>
      <c r="AF27" s="62"/>
      <c r="AG27" s="44"/>
      <c r="AH27" s="51"/>
      <c r="AI27" s="44"/>
      <c r="AJ27" s="44">
        <f t="shared" si="5"/>
        <v>5</v>
      </c>
      <c r="AK27" s="44">
        <f t="shared" si="0"/>
        <v>5</v>
      </c>
      <c r="AL27" s="45" t="s">
        <v>35</v>
      </c>
      <c r="AM27" s="46">
        <v>0.5</v>
      </c>
      <c r="AN27" s="202">
        <f t="shared" si="3"/>
        <v>10</v>
      </c>
      <c r="AO27" s="194">
        <f t="shared" si="4"/>
        <v>1</v>
      </c>
    </row>
    <row r="28" spans="1:41" ht="27" customHeight="1">
      <c r="A28" s="53">
        <v>13</v>
      </c>
      <c r="B28" s="35" t="s">
        <v>27</v>
      </c>
      <c r="C28" s="267" t="s">
        <v>74</v>
      </c>
      <c r="D28" s="54"/>
      <c r="E28" s="55">
        <v>5</v>
      </c>
      <c r="F28" s="56"/>
      <c r="G28" s="56"/>
      <c r="H28" s="56"/>
      <c r="I28" s="56"/>
      <c r="J28" s="56"/>
      <c r="K28" s="56"/>
      <c r="L28" s="56"/>
      <c r="M28" s="56"/>
      <c r="N28" s="62"/>
      <c r="O28" s="56"/>
      <c r="P28" s="51"/>
      <c r="Q28" s="56"/>
      <c r="R28" s="56">
        <f t="shared" si="1"/>
        <v>5</v>
      </c>
      <c r="S28" s="56">
        <f t="shared" si="2"/>
        <v>5</v>
      </c>
      <c r="T28" s="57" t="s">
        <v>75</v>
      </c>
      <c r="U28" s="82"/>
      <c r="V28" s="55"/>
      <c r="W28" s="58">
        <v>5</v>
      </c>
      <c r="X28" s="55"/>
      <c r="Y28" s="55"/>
      <c r="Z28" s="55"/>
      <c r="AA28" s="55"/>
      <c r="AB28" s="55"/>
      <c r="AC28" s="55"/>
      <c r="AD28" s="56"/>
      <c r="AE28" s="56"/>
      <c r="AF28" s="62"/>
      <c r="AG28" s="56"/>
      <c r="AH28" s="51"/>
      <c r="AI28" s="56"/>
      <c r="AJ28" s="56">
        <f t="shared" si="5"/>
        <v>5</v>
      </c>
      <c r="AK28" s="56">
        <f t="shared" si="0"/>
        <v>5</v>
      </c>
      <c r="AL28" s="37" t="s">
        <v>35</v>
      </c>
      <c r="AM28" s="190"/>
      <c r="AN28" s="203">
        <f t="shared" si="3"/>
        <v>10</v>
      </c>
      <c r="AO28" s="195">
        <f t="shared" si="4"/>
        <v>0</v>
      </c>
    </row>
    <row r="29" spans="1:41" ht="27" customHeight="1">
      <c r="A29" s="34">
        <v>14</v>
      </c>
      <c r="B29" s="35" t="s">
        <v>27</v>
      </c>
      <c r="C29" s="268" t="s">
        <v>34</v>
      </c>
      <c r="D29" s="36">
        <v>10</v>
      </c>
      <c r="E29" s="37"/>
      <c r="F29" s="38"/>
      <c r="G29" s="38">
        <v>20</v>
      </c>
      <c r="H29" s="38"/>
      <c r="I29" s="38"/>
      <c r="J29" s="38"/>
      <c r="K29" s="38"/>
      <c r="L29" s="38"/>
      <c r="M29" s="38"/>
      <c r="N29" s="63"/>
      <c r="O29" s="38"/>
      <c r="P29" s="50"/>
      <c r="Q29" s="38"/>
      <c r="R29" s="38">
        <f t="shared" si="1"/>
        <v>30</v>
      </c>
      <c r="S29" s="38">
        <f t="shared" si="2"/>
        <v>30</v>
      </c>
      <c r="T29" s="18" t="s">
        <v>35</v>
      </c>
      <c r="U29" s="83">
        <v>3</v>
      </c>
      <c r="V29" s="37"/>
      <c r="W29" s="37"/>
      <c r="X29" s="37"/>
      <c r="Y29" s="37"/>
      <c r="Z29" s="37"/>
      <c r="AA29" s="37"/>
      <c r="AB29" s="37"/>
      <c r="AC29" s="37"/>
      <c r="AD29" s="38"/>
      <c r="AE29" s="38"/>
      <c r="AF29" s="63"/>
      <c r="AG29" s="38"/>
      <c r="AH29" s="50"/>
      <c r="AI29" s="38"/>
      <c r="AJ29" s="38">
        <f t="shared" si="5"/>
        <v>0</v>
      </c>
      <c r="AK29" s="38">
        <f t="shared" si="0"/>
        <v>0</v>
      </c>
      <c r="AL29" s="39"/>
      <c r="AM29" s="191"/>
      <c r="AN29" s="204">
        <f t="shared" si="3"/>
        <v>30</v>
      </c>
      <c r="AO29" s="196">
        <f t="shared" si="4"/>
        <v>3</v>
      </c>
    </row>
    <row r="30" spans="1:41" s="164" customFormat="1" ht="27" customHeight="1">
      <c r="A30" s="156">
        <v>15</v>
      </c>
      <c r="B30" s="157" t="s">
        <v>29</v>
      </c>
      <c r="C30" s="225" t="s">
        <v>80</v>
      </c>
      <c r="D30" s="158">
        <v>10</v>
      </c>
      <c r="E30" s="159"/>
      <c r="F30" s="160"/>
      <c r="G30" s="160">
        <v>20</v>
      </c>
      <c r="H30" s="160"/>
      <c r="I30" s="160"/>
      <c r="J30" s="160"/>
      <c r="K30" s="160"/>
      <c r="L30" s="160"/>
      <c r="M30" s="160"/>
      <c r="N30" s="62"/>
      <c r="O30" s="160"/>
      <c r="P30" s="51"/>
      <c r="Q30" s="160"/>
      <c r="R30" s="160">
        <f t="shared" si="1"/>
        <v>30</v>
      </c>
      <c r="S30" s="160">
        <f t="shared" si="2"/>
        <v>30</v>
      </c>
      <c r="T30" s="161" t="s">
        <v>35</v>
      </c>
      <c r="U30" s="162">
        <v>2.5</v>
      </c>
      <c r="V30" s="159"/>
      <c r="W30" s="159"/>
      <c r="X30" s="159"/>
      <c r="Y30" s="159"/>
      <c r="Z30" s="159"/>
      <c r="AA30" s="159"/>
      <c r="AB30" s="159"/>
      <c r="AC30" s="159"/>
      <c r="AD30" s="160"/>
      <c r="AE30" s="160"/>
      <c r="AF30" s="62"/>
      <c r="AG30" s="160"/>
      <c r="AH30" s="51"/>
      <c r="AI30" s="160"/>
      <c r="AJ30" s="160">
        <f t="shared" si="5"/>
        <v>0</v>
      </c>
      <c r="AK30" s="160">
        <f t="shared" si="0"/>
        <v>0</v>
      </c>
      <c r="AL30" s="161"/>
      <c r="AM30" s="163"/>
      <c r="AN30" s="205">
        <f t="shared" si="3"/>
        <v>30</v>
      </c>
      <c r="AO30" s="197">
        <f t="shared" si="4"/>
        <v>2.5</v>
      </c>
    </row>
    <row r="31" spans="1:41" s="164" customFormat="1" ht="27" customHeight="1">
      <c r="A31" s="156">
        <v>16</v>
      </c>
      <c r="B31" s="157" t="s">
        <v>29</v>
      </c>
      <c r="C31" s="221" t="s">
        <v>67</v>
      </c>
      <c r="D31" s="158">
        <v>10</v>
      </c>
      <c r="E31" s="159"/>
      <c r="F31" s="160"/>
      <c r="G31" s="160"/>
      <c r="H31" s="160"/>
      <c r="I31" s="160"/>
      <c r="J31" s="160">
        <v>20</v>
      </c>
      <c r="K31" s="165"/>
      <c r="L31" s="160"/>
      <c r="M31" s="160"/>
      <c r="N31" s="62"/>
      <c r="O31" s="160"/>
      <c r="P31" s="51"/>
      <c r="Q31" s="160"/>
      <c r="R31" s="160">
        <f t="shared" si="1"/>
        <v>30</v>
      </c>
      <c r="S31" s="160">
        <f t="shared" si="2"/>
        <v>30</v>
      </c>
      <c r="T31" s="161" t="s">
        <v>35</v>
      </c>
      <c r="U31" s="162">
        <v>2.5</v>
      </c>
      <c r="V31" s="159"/>
      <c r="W31" s="160"/>
      <c r="X31" s="159"/>
      <c r="Y31" s="159"/>
      <c r="Z31" s="159"/>
      <c r="AA31" s="159"/>
      <c r="AB31" s="159">
        <v>10</v>
      </c>
      <c r="AD31" s="160"/>
      <c r="AE31" s="160"/>
      <c r="AF31" s="62"/>
      <c r="AG31" s="160"/>
      <c r="AH31" s="51"/>
      <c r="AI31" s="160"/>
      <c r="AJ31" s="160">
        <f t="shared" si="5"/>
        <v>10</v>
      </c>
      <c r="AK31" s="160">
        <f t="shared" si="0"/>
        <v>10</v>
      </c>
      <c r="AL31" s="161" t="s">
        <v>35</v>
      </c>
      <c r="AM31" s="163">
        <v>0.5</v>
      </c>
      <c r="AN31" s="205">
        <f t="shared" si="3"/>
        <v>40</v>
      </c>
      <c r="AO31" s="197">
        <f t="shared" si="4"/>
        <v>3</v>
      </c>
    </row>
    <row r="32" spans="1:41" s="164" customFormat="1" ht="27" customHeight="1">
      <c r="A32" s="156">
        <v>17</v>
      </c>
      <c r="B32" s="157" t="s">
        <v>29</v>
      </c>
      <c r="C32" s="218" t="s">
        <v>68</v>
      </c>
      <c r="D32" s="158">
        <v>10</v>
      </c>
      <c r="E32" s="160">
        <v>20</v>
      </c>
      <c r="F32" s="160"/>
      <c r="G32" s="165"/>
      <c r="H32" s="160"/>
      <c r="I32" s="160"/>
      <c r="J32" s="165"/>
      <c r="K32" s="160"/>
      <c r="L32" s="160"/>
      <c r="M32" s="160"/>
      <c r="N32" s="62"/>
      <c r="O32" s="160"/>
      <c r="P32" s="51"/>
      <c r="Q32" s="160"/>
      <c r="R32" s="160">
        <f t="shared" si="1"/>
        <v>30</v>
      </c>
      <c r="S32" s="160">
        <f t="shared" si="2"/>
        <v>30</v>
      </c>
      <c r="T32" s="161" t="s">
        <v>35</v>
      </c>
      <c r="U32" s="162">
        <v>2.5</v>
      </c>
      <c r="V32" s="159"/>
      <c r="W32" s="159"/>
      <c r="X32" s="159"/>
      <c r="Y32" s="159"/>
      <c r="Z32" s="159"/>
      <c r="AA32" s="159"/>
      <c r="AB32" s="159"/>
      <c r="AC32" s="159"/>
      <c r="AD32" s="160"/>
      <c r="AE32" s="160"/>
      <c r="AF32" s="62"/>
      <c r="AG32" s="160"/>
      <c r="AH32" s="51"/>
      <c r="AI32" s="160"/>
      <c r="AJ32" s="160">
        <f t="shared" si="5"/>
        <v>0</v>
      </c>
      <c r="AK32" s="160">
        <f t="shared" si="0"/>
        <v>0</v>
      </c>
      <c r="AL32" s="161"/>
      <c r="AM32" s="163"/>
      <c r="AN32" s="205">
        <f t="shared" si="3"/>
        <v>30</v>
      </c>
      <c r="AO32" s="197">
        <f t="shared" si="4"/>
        <v>2.5</v>
      </c>
    </row>
    <row r="33" spans="1:41" s="164" customFormat="1" ht="27" customHeight="1">
      <c r="A33" s="156">
        <v>18</v>
      </c>
      <c r="B33" s="157" t="s">
        <v>29</v>
      </c>
      <c r="C33" s="216" t="s">
        <v>65</v>
      </c>
      <c r="D33" s="158"/>
      <c r="E33" s="159"/>
      <c r="F33" s="160"/>
      <c r="G33" s="160"/>
      <c r="H33" s="160"/>
      <c r="I33" s="160"/>
      <c r="J33" s="160"/>
      <c r="K33" s="160"/>
      <c r="L33" s="160"/>
      <c r="M33" s="160"/>
      <c r="N33" s="62"/>
      <c r="O33" s="160"/>
      <c r="P33" s="51"/>
      <c r="Q33" s="160"/>
      <c r="R33" s="160">
        <f t="shared" si="1"/>
        <v>0</v>
      </c>
      <c r="S33" s="160">
        <f t="shared" si="2"/>
        <v>0</v>
      </c>
      <c r="T33" s="161"/>
      <c r="U33" s="162"/>
      <c r="V33" s="159">
        <v>10</v>
      </c>
      <c r="W33" s="159">
        <v>15</v>
      </c>
      <c r="X33" s="159"/>
      <c r="Y33" s="159"/>
      <c r="Z33" s="159"/>
      <c r="AA33" s="159"/>
      <c r="AB33" s="159"/>
      <c r="AC33" s="159"/>
      <c r="AD33" s="160"/>
      <c r="AE33" s="160"/>
      <c r="AF33" s="62"/>
      <c r="AG33" s="160"/>
      <c r="AH33" s="51"/>
      <c r="AI33" s="160"/>
      <c r="AJ33" s="160">
        <f t="shared" si="5"/>
        <v>25</v>
      </c>
      <c r="AK33" s="160">
        <f t="shared" si="0"/>
        <v>25</v>
      </c>
      <c r="AL33" s="161" t="s">
        <v>35</v>
      </c>
      <c r="AM33" s="163">
        <v>2</v>
      </c>
      <c r="AN33" s="205">
        <f t="shared" si="3"/>
        <v>25</v>
      </c>
      <c r="AO33" s="197">
        <f t="shared" si="4"/>
        <v>2</v>
      </c>
    </row>
    <row r="34" spans="1:41" s="164" customFormat="1" ht="27" customHeight="1">
      <c r="A34" s="156">
        <v>19</v>
      </c>
      <c r="B34" s="157" t="s">
        <v>29</v>
      </c>
      <c r="C34" s="222" t="s">
        <v>66</v>
      </c>
      <c r="D34" s="158"/>
      <c r="E34" s="159"/>
      <c r="F34" s="160"/>
      <c r="G34" s="160"/>
      <c r="H34" s="160"/>
      <c r="I34" s="160"/>
      <c r="J34" s="160"/>
      <c r="K34" s="160"/>
      <c r="L34" s="160"/>
      <c r="M34" s="160"/>
      <c r="N34" s="63"/>
      <c r="O34" s="160"/>
      <c r="P34" s="50"/>
      <c r="Q34" s="160"/>
      <c r="R34" s="160">
        <f t="shared" si="1"/>
        <v>0</v>
      </c>
      <c r="S34" s="160">
        <f t="shared" si="2"/>
        <v>0</v>
      </c>
      <c r="T34" s="161"/>
      <c r="U34" s="162"/>
      <c r="V34" s="159">
        <v>10</v>
      </c>
      <c r="W34" s="160"/>
      <c r="X34" s="159"/>
      <c r="Y34" s="159"/>
      <c r="Z34" s="159"/>
      <c r="AA34" s="159"/>
      <c r="AB34" s="159">
        <v>15</v>
      </c>
      <c r="AC34" s="159"/>
      <c r="AD34" s="160"/>
      <c r="AE34" s="160"/>
      <c r="AF34" s="63"/>
      <c r="AG34" s="160"/>
      <c r="AH34" s="50"/>
      <c r="AI34" s="160"/>
      <c r="AJ34" s="160">
        <f t="shared" si="5"/>
        <v>25</v>
      </c>
      <c r="AK34" s="160">
        <f t="shared" si="0"/>
        <v>25</v>
      </c>
      <c r="AL34" s="161" t="s">
        <v>35</v>
      </c>
      <c r="AM34" s="163">
        <v>2</v>
      </c>
      <c r="AN34" s="205">
        <f t="shared" si="3"/>
        <v>25</v>
      </c>
      <c r="AO34" s="197">
        <f t="shared" si="4"/>
        <v>2</v>
      </c>
    </row>
    <row r="35" spans="1:41" ht="27" customHeight="1">
      <c r="A35" s="9">
        <v>20</v>
      </c>
      <c r="B35" s="10"/>
      <c r="C35" s="223"/>
      <c r="D35" s="11"/>
      <c r="E35" s="12"/>
      <c r="F35" s="13"/>
      <c r="G35" s="13"/>
      <c r="H35" s="13"/>
      <c r="I35" s="13"/>
      <c r="J35" s="13"/>
      <c r="K35" s="13"/>
      <c r="L35" s="13"/>
      <c r="M35" s="13"/>
      <c r="N35" s="62"/>
      <c r="O35" s="13"/>
      <c r="P35" s="51"/>
      <c r="Q35" s="13"/>
      <c r="R35" s="13">
        <f t="shared" si="1"/>
        <v>0</v>
      </c>
      <c r="S35" s="13">
        <f t="shared" si="2"/>
        <v>0</v>
      </c>
      <c r="T35" s="14"/>
      <c r="U35" s="84"/>
      <c r="V35" s="12"/>
      <c r="W35" s="12"/>
      <c r="X35" s="12"/>
      <c r="Y35" s="19"/>
      <c r="Z35" s="12"/>
      <c r="AA35" s="12"/>
      <c r="AB35" s="12"/>
      <c r="AC35" s="12"/>
      <c r="AD35" s="13"/>
      <c r="AE35" s="13"/>
      <c r="AF35" s="62"/>
      <c r="AG35" s="13"/>
      <c r="AH35" s="51"/>
      <c r="AI35" s="13"/>
      <c r="AJ35" s="13">
        <f t="shared" si="5"/>
        <v>0</v>
      </c>
      <c r="AK35" s="13">
        <f t="shared" si="0"/>
        <v>0</v>
      </c>
      <c r="AL35" s="14"/>
      <c r="AM35" s="15"/>
      <c r="AN35" s="206">
        <f t="shared" si="3"/>
        <v>0</v>
      </c>
      <c r="AO35" s="198">
        <f t="shared" si="4"/>
        <v>0</v>
      </c>
    </row>
    <row r="36" spans="1:41" ht="27" customHeight="1">
      <c r="A36" s="9"/>
      <c r="B36" s="10"/>
      <c r="C36" s="223"/>
      <c r="D36" s="11"/>
      <c r="E36" s="12"/>
      <c r="F36" s="13"/>
      <c r="G36" s="13"/>
      <c r="H36" s="13"/>
      <c r="I36" s="13"/>
      <c r="J36" s="13"/>
      <c r="K36" s="13"/>
      <c r="L36" s="13"/>
      <c r="M36" s="13"/>
      <c r="N36" s="62"/>
      <c r="O36" s="13"/>
      <c r="P36" s="51"/>
      <c r="Q36" s="13"/>
      <c r="R36" s="13">
        <f t="shared" si="1"/>
        <v>0</v>
      </c>
      <c r="S36" s="13">
        <f t="shared" si="2"/>
        <v>0</v>
      </c>
      <c r="T36" s="14"/>
      <c r="U36" s="84"/>
      <c r="V36" s="12"/>
      <c r="W36" s="12"/>
      <c r="X36" s="12"/>
      <c r="Y36" s="19"/>
      <c r="Z36" s="12"/>
      <c r="AA36" s="12"/>
      <c r="AB36" s="12"/>
      <c r="AC36" s="12"/>
      <c r="AD36" s="13"/>
      <c r="AE36" s="13"/>
      <c r="AF36" s="62"/>
      <c r="AG36" s="13"/>
      <c r="AH36" s="51"/>
      <c r="AI36" s="13"/>
      <c r="AJ36" s="13">
        <f t="shared" si="5"/>
        <v>0</v>
      </c>
      <c r="AK36" s="13">
        <f t="shared" si="0"/>
        <v>0</v>
      </c>
      <c r="AL36" s="14"/>
      <c r="AM36" s="15"/>
      <c r="AN36" s="206">
        <f t="shared" si="3"/>
        <v>0</v>
      </c>
      <c r="AO36" s="198">
        <f t="shared" si="4"/>
        <v>0</v>
      </c>
    </row>
    <row r="37" spans="1:41" ht="27" customHeight="1">
      <c r="A37" s="9"/>
      <c r="B37" s="10"/>
      <c r="C37" s="223"/>
      <c r="D37" s="11"/>
      <c r="E37" s="12"/>
      <c r="F37" s="13"/>
      <c r="G37" s="13"/>
      <c r="H37" s="13"/>
      <c r="I37" s="13"/>
      <c r="J37" s="13"/>
      <c r="K37" s="13"/>
      <c r="L37" s="13"/>
      <c r="M37" s="13"/>
      <c r="N37" s="62"/>
      <c r="O37" s="13"/>
      <c r="P37" s="51"/>
      <c r="Q37" s="13"/>
      <c r="R37" s="13">
        <f t="shared" si="1"/>
        <v>0</v>
      </c>
      <c r="S37" s="13">
        <f t="shared" si="2"/>
        <v>0</v>
      </c>
      <c r="T37" s="14"/>
      <c r="U37" s="84"/>
      <c r="V37" s="12"/>
      <c r="W37" s="12"/>
      <c r="X37" s="12"/>
      <c r="Y37" s="19"/>
      <c r="Z37" s="12"/>
      <c r="AA37" s="12"/>
      <c r="AB37" s="12"/>
      <c r="AC37" s="12"/>
      <c r="AD37" s="13"/>
      <c r="AE37" s="13"/>
      <c r="AF37" s="62"/>
      <c r="AG37" s="13"/>
      <c r="AH37" s="51"/>
      <c r="AI37" s="13"/>
      <c r="AJ37" s="13">
        <f t="shared" si="5"/>
        <v>0</v>
      </c>
      <c r="AK37" s="13">
        <f t="shared" si="0"/>
        <v>0</v>
      </c>
      <c r="AL37" s="14"/>
      <c r="AM37" s="15"/>
      <c r="AN37" s="206">
        <f t="shared" si="3"/>
        <v>0</v>
      </c>
      <c r="AO37" s="198">
        <f t="shared" si="4"/>
        <v>0</v>
      </c>
    </row>
    <row r="38" spans="1:41" ht="27" customHeight="1" thickBot="1">
      <c r="A38" s="9"/>
      <c r="B38" s="10"/>
      <c r="C38" s="224"/>
      <c r="D38" s="11"/>
      <c r="E38" s="12"/>
      <c r="F38" s="13"/>
      <c r="G38" s="13"/>
      <c r="H38" s="13"/>
      <c r="I38" s="13"/>
      <c r="J38" s="13"/>
      <c r="K38" s="13"/>
      <c r="L38" s="13"/>
      <c r="M38" s="13"/>
      <c r="N38" s="62"/>
      <c r="O38" s="13"/>
      <c r="P38" s="51"/>
      <c r="Q38" s="13"/>
      <c r="R38" s="13">
        <f t="shared" si="1"/>
        <v>0</v>
      </c>
      <c r="S38" s="13">
        <f t="shared" si="2"/>
        <v>0</v>
      </c>
      <c r="T38" s="14"/>
      <c r="U38" s="84"/>
      <c r="V38" s="12"/>
      <c r="W38" s="12"/>
      <c r="X38" s="12"/>
      <c r="Y38" s="19"/>
      <c r="Z38" s="12"/>
      <c r="AA38" s="12"/>
      <c r="AB38" s="12"/>
      <c r="AC38" s="12"/>
      <c r="AD38" s="13"/>
      <c r="AE38" s="13"/>
      <c r="AF38" s="62"/>
      <c r="AG38" s="13"/>
      <c r="AH38" s="51"/>
      <c r="AI38" s="13"/>
      <c r="AJ38" s="13">
        <f t="shared" si="5"/>
        <v>0</v>
      </c>
      <c r="AK38" s="13">
        <f t="shared" si="0"/>
        <v>0</v>
      </c>
      <c r="AL38" s="14"/>
      <c r="AM38" s="15"/>
      <c r="AN38" s="207">
        <f t="shared" si="3"/>
        <v>0</v>
      </c>
      <c r="AO38" s="199">
        <f t="shared" si="4"/>
        <v>0</v>
      </c>
    </row>
    <row r="39" spans="1:41" ht="13.5" thickBot="1">
      <c r="A39" s="289" t="s">
        <v>3</v>
      </c>
      <c r="B39" s="290"/>
      <c r="C39" s="291"/>
      <c r="D39" s="16">
        <f>SUM(D16:D38)</f>
        <v>100</v>
      </c>
      <c r="E39" s="16">
        <f aca="true" t="shared" si="6" ref="E39:S39">SUM(E16:E38)</f>
        <v>25</v>
      </c>
      <c r="F39" s="16">
        <f t="shared" si="6"/>
        <v>0</v>
      </c>
      <c r="G39" s="16">
        <f t="shared" si="6"/>
        <v>75</v>
      </c>
      <c r="H39" s="16">
        <f t="shared" si="6"/>
        <v>0</v>
      </c>
      <c r="I39" s="16">
        <f t="shared" si="6"/>
        <v>0</v>
      </c>
      <c r="J39" s="16">
        <f t="shared" si="6"/>
        <v>45</v>
      </c>
      <c r="K39" s="16">
        <f t="shared" si="6"/>
        <v>10</v>
      </c>
      <c r="L39" s="16">
        <f t="shared" si="6"/>
        <v>0</v>
      </c>
      <c r="M39" s="16">
        <f t="shared" si="6"/>
        <v>30</v>
      </c>
      <c r="N39" s="64">
        <f t="shared" si="6"/>
        <v>60</v>
      </c>
      <c r="O39" s="16">
        <f t="shared" si="6"/>
        <v>0</v>
      </c>
      <c r="P39" s="75">
        <f t="shared" si="6"/>
        <v>20</v>
      </c>
      <c r="Q39" s="16">
        <f t="shared" si="6"/>
        <v>0</v>
      </c>
      <c r="R39" s="16">
        <f t="shared" si="6"/>
        <v>345</v>
      </c>
      <c r="S39" s="16">
        <f t="shared" si="6"/>
        <v>365</v>
      </c>
      <c r="T39" s="16"/>
      <c r="U39" s="17">
        <f>SUM(U16:U38)</f>
        <v>30</v>
      </c>
      <c r="V39" s="16">
        <f>SUM(V16:V38)</f>
        <v>100</v>
      </c>
      <c r="W39" s="16">
        <f aca="true" t="shared" si="7" ref="W39:AI39">SUM(W16:W38)</f>
        <v>25</v>
      </c>
      <c r="X39" s="16">
        <f t="shared" si="7"/>
        <v>0</v>
      </c>
      <c r="Y39" s="22">
        <f t="shared" si="7"/>
        <v>5</v>
      </c>
      <c r="Z39" s="16">
        <f t="shared" si="7"/>
        <v>0</v>
      </c>
      <c r="AA39" s="16">
        <f t="shared" si="7"/>
        <v>0</v>
      </c>
      <c r="AB39" s="16">
        <f t="shared" si="7"/>
        <v>25</v>
      </c>
      <c r="AC39" s="16">
        <f t="shared" si="7"/>
        <v>80</v>
      </c>
      <c r="AD39" s="16">
        <f t="shared" si="7"/>
        <v>0</v>
      </c>
      <c r="AE39" s="16">
        <f t="shared" si="7"/>
        <v>30</v>
      </c>
      <c r="AF39" s="64">
        <f t="shared" si="7"/>
        <v>50</v>
      </c>
      <c r="AG39" s="16">
        <f t="shared" si="7"/>
        <v>0</v>
      </c>
      <c r="AH39" s="75">
        <f t="shared" si="7"/>
        <v>80</v>
      </c>
      <c r="AI39" s="16">
        <f t="shared" si="7"/>
        <v>0</v>
      </c>
      <c r="AJ39" s="16">
        <f>SUM(AJ16:AJ38)</f>
        <v>315</v>
      </c>
      <c r="AK39" s="16">
        <f>SUM(AK16:AK38)</f>
        <v>395</v>
      </c>
      <c r="AL39" s="16"/>
      <c r="AM39" s="16">
        <f>SUM(AM16:AM38)</f>
        <v>30</v>
      </c>
      <c r="AN39" s="17">
        <f>SUM(S39,AK39)</f>
        <v>760</v>
      </c>
      <c r="AO39" s="23">
        <f>SUM(U39,AM39)</f>
        <v>60</v>
      </c>
    </row>
    <row r="40" spans="1:41" s="269" customFormat="1" ht="15">
      <c r="A40" s="258"/>
      <c r="B40" s="258"/>
      <c r="C40" s="264" t="s">
        <v>43</v>
      </c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60"/>
      <c r="V40" s="258"/>
      <c r="W40" s="258"/>
      <c r="X40" s="258"/>
      <c r="Y40" s="258"/>
      <c r="Z40" s="258"/>
      <c r="AA40" s="258"/>
      <c r="AB40" s="258"/>
      <c r="AC40" s="258"/>
      <c r="AD40" s="258"/>
      <c r="AE40" s="258"/>
      <c r="AF40" s="258"/>
      <c r="AG40" s="258"/>
      <c r="AH40" s="258"/>
      <c r="AI40" s="258"/>
      <c r="AJ40" s="258"/>
      <c r="AK40" s="258"/>
      <c r="AL40" s="258"/>
      <c r="AM40" s="258"/>
      <c r="AN40" s="258"/>
      <c r="AO40" s="258"/>
    </row>
    <row r="41" spans="1:41" s="269" customFormat="1" ht="15">
      <c r="A41" s="258"/>
      <c r="B41" s="258"/>
      <c r="C41" s="264" t="s">
        <v>44</v>
      </c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60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8"/>
      <c r="AO41" s="258"/>
    </row>
    <row r="42" s="269" customFormat="1" ht="12.75"/>
  </sheetData>
  <sheetProtection password="E00D" sheet="1"/>
  <mergeCells count="10">
    <mergeCell ref="AJ2:AN2"/>
    <mergeCell ref="AJ4:AN4"/>
    <mergeCell ref="A6:AO6"/>
    <mergeCell ref="AN14:AN15"/>
    <mergeCell ref="AO14:AO15"/>
    <mergeCell ref="A39:C39"/>
    <mergeCell ref="A14:A15"/>
    <mergeCell ref="C14:C15"/>
    <mergeCell ref="D14:U14"/>
    <mergeCell ref="V14:AM14"/>
  </mergeCells>
  <dataValidations count="1">
    <dataValidation type="list" allowBlank="1" showInputMessage="1" showErrorMessage="1" sqref="B28:B29">
      <formula1>RodzajeZajec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0" r:id="rId2"/>
  <headerFooter>
    <oddHeader>&amp;Rzałącznik nr 2    
do Uchwały SenatuUniwersytetu Medycznego     
 we Wrocławiu nr    
z dnia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Użytkownik systemu Windows</cp:lastModifiedBy>
  <cp:lastPrinted>2020-01-16T08:41:52Z</cp:lastPrinted>
  <dcterms:created xsi:type="dcterms:W3CDTF">2014-08-22T07:06:50Z</dcterms:created>
  <dcterms:modified xsi:type="dcterms:W3CDTF">2020-01-16T08:43:36Z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