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2 A" sheetId="2" r:id="rId2"/>
    <sheet name="2 B" sheetId="3" r:id="rId3"/>
  </sheets>
  <externalReferences>
    <externalReference r:id="rId6"/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_xlnm.Print_Area" localSheetId="2">'2 B'!$A$1:$AO$46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<sst xmlns="http://schemas.openxmlformats.org/spreadsheetml/2006/main" count="318" uniqueCount="93">
  <si>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</si>
  <si>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</si>
  <si>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</si>
  <si>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</si>
  <si>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</si>
  <si>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</si>
  <si>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</si>
  <si>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</si>
  <si>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</si>
  <si>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</si>
  <si>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</si>
  <si>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</si>
  <si>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</si>
  <si>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</si>
  <si>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</si>
  <si>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</si>
  <si>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</si>
  <si>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</si>
  <si>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</si>
  <si>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</si>
  <si>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</si>
  <si>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</si>
  <si>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</si>
  <si>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</si>
  <si>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</si>
  <si>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</si>
  <si>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</si>
  <si>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</si>
  <si>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</si>
  <si>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</si>
  <si>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</si>
  <si>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</si>
  <si>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Teoria pielęgniarstwa</t>
  </si>
  <si>
    <t>Pielęgniarstwo europejskie</t>
  </si>
  <si>
    <t>Zarządzanie w pielęgniarstwie</t>
  </si>
  <si>
    <t>Badania naukowe w pielęgniarstwie</t>
  </si>
  <si>
    <t>ZAL</t>
  </si>
  <si>
    <t>Nowoczesne techniki diagnostyczne</t>
  </si>
  <si>
    <t>MODUŁ WOLNEGO WYBORU</t>
  </si>
  <si>
    <t xml:space="preserve">Farmakologia kliniczna </t>
  </si>
  <si>
    <t>EGZ</t>
  </si>
  <si>
    <t>TOK A</t>
  </si>
  <si>
    <t>Dydaktyka Medyczna</t>
  </si>
  <si>
    <t>Język angielski</t>
  </si>
  <si>
    <t xml:space="preserve">Intensywna terapia i pielęgniarstwo w intensywnej opiece medycznej </t>
  </si>
  <si>
    <t>WYBRANE SPECJALISTYCZNE NAUKI KLINICZNE - MODUŁ OGRANICZONEGO WYBORU</t>
  </si>
  <si>
    <t>Treści z zakresu kardiologii</t>
  </si>
  <si>
    <t>Postępy w chirurgii ogólnej, endokrynologicznej i onkologicznej</t>
  </si>
  <si>
    <t>Treści z zakresu onkologii klinicznej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</si>
  <si>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</si>
  <si>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</si>
  <si>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TOK B</t>
  </si>
  <si>
    <t xml:space="preserve">EGZ </t>
  </si>
  <si>
    <t>Innowacje i współczesne trendy w promocji zdrowia</t>
  </si>
  <si>
    <t>Problemy społeczne</t>
  </si>
  <si>
    <t>Psychoonkologia</t>
  </si>
  <si>
    <t>Elementy logopedii i neurologopedii</t>
  </si>
  <si>
    <t>Treści z zakresu nefrologii</t>
  </si>
  <si>
    <t>Pielęgniarstwo specjalistyczne - pielegniarstwo chirurgiczne</t>
  </si>
  <si>
    <t>Pielęgniarstwo specjalistyczne- neurologia</t>
  </si>
  <si>
    <t>Pielęgniarstwo specjalistyczne- pielęgniarstwo psychiatryczne</t>
  </si>
  <si>
    <t>Pielęgniarstwo specjalistyczne - choroby krwi</t>
  </si>
  <si>
    <t>EGZAMIN MAGISTERSKI - Seminaria magisterskie z promotorem</t>
  </si>
  <si>
    <t>EGZAMIN MAGISTERSKI-Przygotowanie do egzaminu część praktyczna i teoretyczna</t>
  </si>
  <si>
    <t xml:space="preserve">Treści z zakresu opieki nad osobą w podeszłym wieku. </t>
  </si>
  <si>
    <t>Pielęgniarstwo specjalistyczne- leczenie  ran  przewlekłych</t>
  </si>
  <si>
    <t xml:space="preserve">Leczenie żywieniowe w chorobach przewlekłych </t>
  </si>
  <si>
    <t>Pielęgnowanie pacjenta w opiece długoterminowej</t>
  </si>
  <si>
    <t>EGZAMIN MAGISTERSKI -Przygotowanie do egzaminu część praktyczna i teoretyczna</t>
  </si>
  <si>
    <t>obowiązkowy</t>
  </si>
  <si>
    <t>Pielegniarstwo specjalistyczne- leczenie ran przewlekłych</t>
  </si>
  <si>
    <t>Pielęgniarstwo środowiskowe</t>
  </si>
  <si>
    <t>Wybrane zagadnienia z opieki pielęgniarskiej w zakresie pielęgniarstwa pediatrycznego</t>
  </si>
  <si>
    <t>Treści z zakresu medycyny sądowej</t>
  </si>
  <si>
    <t>Treści z zakresu urologii</t>
  </si>
  <si>
    <t>Leczenie żywieniowe w chorobach przewlekłych</t>
  </si>
  <si>
    <t xml:space="preserve">Wybrane zagadnienia opieki pielęgniarskiej w neurologii dziecięcej </t>
  </si>
  <si>
    <t>EGZAMIN MAGISTERSKI -Seminaria magisterskie z promotorem</t>
  </si>
  <si>
    <t>ZAL/O</t>
  </si>
  <si>
    <t>PRZEDMIOT OGRANICZONEGO WYBORU</t>
  </si>
  <si>
    <t>Pielęgniarstwo epidemiologiczne lub Zakażenia szpitalne</t>
  </si>
  <si>
    <t xml:space="preserve">Elementy statystyki w pielęgniarstwie </t>
  </si>
  <si>
    <t>Podstawy Psychoterapi</t>
  </si>
  <si>
    <t xml:space="preserve">Zarządzanie środowiskiem i bezpieczeństwem pracy pielęgniarek lub Bezpieczęństwo i higiena pracy </t>
  </si>
  <si>
    <t>Pielęgniarstwo specjalistyczne w chorobach wewnetrznych</t>
  </si>
  <si>
    <t>PROGRAM STUDIÓW na rok akademicki 2019/2020</t>
  </si>
  <si>
    <t>Wydział Nauk o Zdrowiu</t>
  </si>
  <si>
    <t>Kierunek: Pielęgniarstwo II stopnia</t>
  </si>
  <si>
    <t>Rok studiów: 1</t>
  </si>
  <si>
    <t>Forma studiów: stacjonarne i niestacjonarne</t>
  </si>
  <si>
    <t>PROGRAM STUDIÓW na rok akademicki 2020/2021</t>
  </si>
  <si>
    <t>Rok studiów: 2</t>
  </si>
  <si>
    <t>WydziałNauk o Zdrowiu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</si>
</sst>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6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48" fillId="0" borderId="19" xfId="0" applyNumberFormat="1" applyFont="1" applyBorder="1" applyAlignment="1">
      <alignment vertical="center" wrapText="1"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>
      <alignment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6" xfId="51" applyFont="1" applyBorder="1" applyAlignment="1">
      <alignment horizontal="center" vertical="center"/>
      <protection/>
    </xf>
    <xf numFmtId="0" fontId="0" fillId="0" borderId="13" xfId="51" applyFont="1" applyBorder="1" applyAlignment="1">
      <alignment textRotation="90"/>
      <protection/>
    </xf>
    <xf numFmtId="0" fontId="0" fillId="0" borderId="14" xfId="51" applyFont="1" applyBorder="1" applyAlignment="1">
      <alignment textRotation="90"/>
      <protection/>
    </xf>
    <xf numFmtId="0" fontId="0" fillId="0" borderId="10" xfId="51" applyFont="1" applyBorder="1" applyAlignment="1">
      <alignment textRotation="90"/>
      <protection/>
    </xf>
    <xf numFmtId="0" fontId="0" fillId="0" borderId="17" xfId="51" applyFont="1" applyBorder="1" applyAlignment="1">
      <alignment textRotation="90"/>
      <protection/>
    </xf>
    <xf numFmtId="0" fontId="0" fillId="0" borderId="18" xfId="51" applyFont="1" applyBorder="1" applyAlignment="1">
      <alignment horizontal="right"/>
      <protection/>
    </xf>
    <xf numFmtId="0" fontId="0" fillId="0" borderId="19" xfId="51" applyFont="1" applyBorder="1" applyAlignment="1">
      <alignment horizontal="right"/>
      <protection/>
    </xf>
    <xf numFmtId="164" fontId="0" fillId="0" borderId="18" xfId="51" applyNumberFormat="1" applyFont="1" applyBorder="1">
      <alignment/>
      <protection/>
    </xf>
    <xf numFmtId="164" fontId="0" fillId="0" borderId="20" xfId="51" applyNumberFormat="1" applyFont="1" applyBorder="1">
      <alignment/>
      <protection/>
    </xf>
    <xf numFmtId="164" fontId="0" fillId="0" borderId="21" xfId="51" applyNumberFormat="1" applyFont="1" applyBorder="1">
      <alignment/>
      <protection/>
    </xf>
    <xf numFmtId="0" fontId="0" fillId="0" borderId="21" xfId="51" applyFont="1" applyBorder="1">
      <alignment/>
      <protection/>
    </xf>
    <xf numFmtId="164" fontId="0" fillId="0" borderId="22" xfId="51" applyNumberFormat="1" applyFont="1" applyBorder="1">
      <alignment/>
      <protection/>
    </xf>
    <xf numFmtId="164" fontId="2" fillId="0" borderId="17" xfId="51" applyNumberFormat="1" applyFont="1" applyBorder="1">
      <alignment/>
      <protection/>
    </xf>
    <xf numFmtId="164" fontId="49" fillId="0" borderId="19" xfId="51" applyNumberFormat="1" applyFont="1" applyBorder="1" applyAlignment="1">
      <alignment vertical="center" wrapText="1"/>
      <protection/>
    </xf>
    <xf numFmtId="164" fontId="49" fillId="33" borderId="19" xfId="51" applyNumberFormat="1" applyFont="1" applyFill="1" applyBorder="1" applyAlignment="1">
      <alignment vertical="center" wrapText="1"/>
      <protection/>
    </xf>
    <xf numFmtId="164" fontId="49" fillId="0" borderId="23" xfId="51" applyNumberFormat="1" applyFont="1" applyBorder="1" applyAlignment="1">
      <alignment vertical="center" wrapText="1"/>
      <protection/>
    </xf>
    <xf numFmtId="164" fontId="49" fillId="33" borderId="23" xfId="51" applyNumberFormat="1" applyFont="1" applyFill="1" applyBorder="1" applyAlignment="1">
      <alignment vertical="center" wrapText="1"/>
      <protection/>
    </xf>
    <xf numFmtId="0" fontId="4" fillId="0" borderId="12" xfId="51" applyFont="1" applyBorder="1" applyAlignment="1">
      <alignment wrapText="1"/>
      <protection/>
    </xf>
    <xf numFmtId="164" fontId="0" fillId="0" borderId="11" xfId="51" applyNumberFormat="1" applyFont="1" applyBorder="1">
      <alignment/>
      <protection/>
    </xf>
    <xf numFmtId="164" fontId="2" fillId="0" borderId="11" xfId="51" applyNumberFormat="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4" fillId="0" borderId="0" xfId="51" applyFont="1" applyAlignment="1">
      <alignment horizontal="center" vertical="center"/>
      <protection/>
    </xf>
    <xf numFmtId="0" fontId="50" fillId="0" borderId="21" xfId="51" applyFont="1" applyFill="1" applyBorder="1" applyAlignment="1">
      <alignment horizontal="left" vertical="top" wrapText="1"/>
      <protection/>
    </xf>
    <xf numFmtId="0" fontId="48" fillId="0" borderId="21" xfId="51" applyFont="1" applyFill="1" applyBorder="1" applyAlignment="1">
      <alignment horizontal="left" vertical="center" wrapText="1"/>
      <protection/>
    </xf>
    <xf numFmtId="164" fontId="48" fillId="0" borderId="23" xfId="51" applyNumberFormat="1" applyFont="1" applyBorder="1" applyAlignment="1">
      <alignment vertical="center" wrapText="1"/>
      <protection/>
    </xf>
    <xf numFmtId="0" fontId="0" fillId="11" borderId="21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1" borderId="18" xfId="0" applyFont="1" applyFill="1" applyBorder="1" applyAlignment="1">
      <alignment horizontal="right"/>
    </xf>
    <xf numFmtId="0" fontId="0" fillId="11" borderId="19" xfId="0" applyFont="1" applyFill="1" applyBorder="1" applyAlignment="1">
      <alignment horizontal="right"/>
    </xf>
    <xf numFmtId="164" fontId="48" fillId="11" borderId="19" xfId="0" applyNumberFormat="1" applyFont="1" applyFill="1" applyBorder="1" applyAlignment="1" applyProtection="1">
      <alignment vertical="center" wrapText="1"/>
      <protection locked="0"/>
    </xf>
    <xf numFmtId="164" fontId="0" fillId="11" borderId="18" xfId="0" applyNumberFormat="1" applyFont="1" applyFill="1" applyBorder="1" applyAlignment="1">
      <alignment/>
    </xf>
    <xf numFmtId="164" fontId="0" fillId="11" borderId="20" xfId="0" applyNumberFormat="1" applyFont="1" applyFill="1" applyBorder="1" applyAlignment="1">
      <alignment/>
    </xf>
    <xf numFmtId="164" fontId="0" fillId="11" borderId="21" xfId="0" applyNumberFormat="1" applyFont="1" applyFill="1" applyBorder="1" applyAlignment="1">
      <alignment/>
    </xf>
    <xf numFmtId="164" fontId="0" fillId="11" borderId="22" xfId="0" applyNumberFormat="1" applyFont="1" applyFill="1" applyBorder="1" applyAlignment="1">
      <alignment/>
    </xf>
    <xf numFmtId="164" fontId="2" fillId="11" borderId="17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4" fontId="48" fillId="11" borderId="19" xfId="0" applyNumberFormat="1" applyFont="1" applyFill="1" applyBorder="1" applyAlignment="1">
      <alignment vertical="center" wrapText="1"/>
    </xf>
    <xf numFmtId="0" fontId="0" fillId="11" borderId="18" xfId="51" applyFont="1" applyFill="1" applyBorder="1" applyAlignment="1">
      <alignment horizontal="right"/>
      <protection/>
    </xf>
    <xf numFmtId="0" fontId="0" fillId="11" borderId="19" xfId="51" applyFont="1" applyFill="1" applyBorder="1" applyAlignment="1">
      <alignment horizontal="right"/>
      <protection/>
    </xf>
    <xf numFmtId="164" fontId="49" fillId="11" borderId="19" xfId="51" applyNumberFormat="1" applyFont="1" applyFill="1" applyBorder="1" applyAlignment="1" applyProtection="1">
      <alignment vertical="center" wrapText="1"/>
      <protection locked="0"/>
    </xf>
    <xf numFmtId="164" fontId="0" fillId="11" borderId="18" xfId="51" applyNumberFormat="1" applyFont="1" applyFill="1" applyBorder="1">
      <alignment/>
      <protection/>
    </xf>
    <xf numFmtId="164" fontId="0" fillId="11" borderId="20" xfId="51" applyNumberFormat="1" applyFont="1" applyFill="1" applyBorder="1">
      <alignment/>
      <protection/>
    </xf>
    <xf numFmtId="164" fontId="0" fillId="11" borderId="21" xfId="51" applyNumberFormat="1" applyFont="1" applyFill="1" applyBorder="1">
      <alignment/>
      <protection/>
    </xf>
    <xf numFmtId="0" fontId="0" fillId="11" borderId="21" xfId="51" applyFont="1" applyFill="1" applyBorder="1">
      <alignment/>
      <protection/>
    </xf>
    <xf numFmtId="164" fontId="0" fillId="11" borderId="22" xfId="51" applyNumberFormat="1" applyFont="1" applyFill="1" applyBorder="1">
      <alignment/>
      <protection/>
    </xf>
    <xf numFmtId="164" fontId="2" fillId="11" borderId="17" xfId="51" applyNumberFormat="1" applyFont="1" applyFill="1" applyBorder="1">
      <alignment/>
      <protection/>
    </xf>
    <xf numFmtId="0" fontId="0" fillId="11" borderId="0" xfId="51" applyFont="1" applyFill="1">
      <alignment/>
      <protection/>
    </xf>
    <xf numFmtId="0" fontId="0" fillId="10" borderId="18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164" fontId="48" fillId="10" borderId="19" xfId="0" applyNumberFormat="1" applyFont="1" applyFill="1" applyBorder="1" applyAlignment="1" applyProtection="1">
      <alignment vertical="center" wrapText="1"/>
      <protection locked="0"/>
    </xf>
    <xf numFmtId="164" fontId="0" fillId="10" borderId="18" xfId="0" applyNumberFormat="1" applyFont="1" applyFill="1" applyBorder="1" applyAlignment="1">
      <alignment/>
    </xf>
    <xf numFmtId="164" fontId="0" fillId="10" borderId="20" xfId="0" applyNumberFormat="1" applyFont="1" applyFill="1" applyBorder="1" applyAlignment="1">
      <alignment/>
    </xf>
    <xf numFmtId="164" fontId="0" fillId="10" borderId="21" xfId="0" applyNumberFormat="1" applyFont="1" applyFill="1" applyBorder="1" applyAlignment="1">
      <alignment/>
    </xf>
    <xf numFmtId="164" fontId="0" fillId="10" borderId="22" xfId="0" applyNumberFormat="1" applyFont="1" applyFill="1" applyBorder="1" applyAlignment="1">
      <alignment/>
    </xf>
    <xf numFmtId="164" fontId="2" fillId="10" borderId="17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18" xfId="51" applyFont="1" applyFill="1" applyBorder="1" applyAlignment="1">
      <alignment horizontal="right"/>
      <protection/>
    </xf>
    <xf numFmtId="0" fontId="0" fillId="10" borderId="19" xfId="51" applyFont="1" applyFill="1" applyBorder="1" applyAlignment="1">
      <alignment horizontal="right"/>
      <protection/>
    </xf>
    <xf numFmtId="164" fontId="49" fillId="10" borderId="19" xfId="51" applyNumberFormat="1" applyFont="1" applyFill="1" applyBorder="1" applyAlignment="1" applyProtection="1">
      <alignment vertical="center" wrapText="1"/>
      <protection locked="0"/>
    </xf>
    <xf numFmtId="164" fontId="0" fillId="10" borderId="18" xfId="51" applyNumberFormat="1" applyFont="1" applyFill="1" applyBorder="1">
      <alignment/>
      <protection/>
    </xf>
    <xf numFmtId="164" fontId="0" fillId="10" borderId="20" xfId="51" applyNumberFormat="1" applyFont="1" applyFill="1" applyBorder="1">
      <alignment/>
      <protection/>
    </xf>
    <xf numFmtId="164" fontId="0" fillId="10" borderId="21" xfId="51" applyNumberFormat="1" applyFont="1" applyFill="1" applyBorder="1">
      <alignment/>
      <protection/>
    </xf>
    <xf numFmtId="0" fontId="0" fillId="10" borderId="21" xfId="51" applyFont="1" applyFill="1" applyBorder="1">
      <alignment/>
      <protection/>
    </xf>
    <xf numFmtId="164" fontId="0" fillId="10" borderId="22" xfId="51" applyNumberFormat="1" applyFont="1" applyFill="1" applyBorder="1">
      <alignment/>
      <protection/>
    </xf>
    <xf numFmtId="164" fontId="2" fillId="10" borderId="17" xfId="51" applyNumberFormat="1" applyFont="1" applyFill="1" applyBorder="1">
      <alignment/>
      <protection/>
    </xf>
    <xf numFmtId="0" fontId="0" fillId="10" borderId="0" xfId="51" applyFont="1" applyFill="1">
      <alignment/>
      <protection/>
    </xf>
    <xf numFmtId="0" fontId="4" fillId="10" borderId="12" xfId="51" applyFont="1" applyFill="1" applyBorder="1" applyAlignment="1">
      <alignment wrapText="1"/>
      <protection/>
    </xf>
    <xf numFmtId="0" fontId="0" fillId="10" borderId="24" xfId="0" applyFont="1" applyFill="1" applyBorder="1" applyAlignment="1">
      <alignment horizontal="left" vertical="center" wrapText="1"/>
    </xf>
    <xf numFmtId="164" fontId="0" fillId="33" borderId="20" xfId="51" applyNumberFormat="1" applyFont="1" applyFill="1" applyBorder="1">
      <alignment/>
      <protection/>
    </xf>
    <xf numFmtId="164" fontId="0" fillId="33" borderId="21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164" fontId="48" fillId="33" borderId="19" xfId="0" applyNumberFormat="1" applyFont="1" applyFill="1" applyBorder="1" applyAlignment="1" applyProtection="1">
      <alignment vertical="center" wrapText="1"/>
      <protection locked="0"/>
    </xf>
    <xf numFmtId="164" fontId="0" fillId="33" borderId="18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51" fillId="0" borderId="0" xfId="51" applyFont="1">
      <alignment/>
      <protection/>
    </xf>
    <xf numFmtId="164" fontId="4" fillId="0" borderId="23" xfId="51" applyNumberFormat="1" applyFont="1" applyBorder="1" applyAlignment="1">
      <alignment vertical="center" wrapText="1"/>
      <protection/>
    </xf>
    <xf numFmtId="0" fontId="0" fillId="33" borderId="0" xfId="51" applyFont="1" applyFill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0" fillId="33" borderId="14" xfId="51" applyFont="1" applyFill="1" applyBorder="1" applyAlignment="1">
      <alignment textRotation="90"/>
      <protection/>
    </xf>
    <xf numFmtId="164" fontId="0" fillId="33" borderId="11" xfId="51" applyNumberFormat="1" applyFont="1" applyFill="1" applyBorder="1">
      <alignment/>
      <protection/>
    </xf>
    <xf numFmtId="164" fontId="2" fillId="33" borderId="17" xfId="51" applyNumberFormat="1" applyFont="1" applyFill="1" applyBorder="1">
      <alignment/>
      <protection/>
    </xf>
    <xf numFmtId="164" fontId="52" fillId="10" borderId="17" xfId="51" applyNumberFormat="1" applyFont="1" applyFill="1" applyBorder="1">
      <alignment/>
      <protection/>
    </xf>
    <xf numFmtId="164" fontId="2" fillId="0" borderId="17" xfId="51" applyNumberFormat="1" applyFont="1" applyFill="1" applyBorder="1">
      <alignment/>
      <protection/>
    </xf>
    <xf numFmtId="164" fontId="2" fillId="0" borderId="11" xfId="51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51" applyFont="1" applyBorder="1" applyAlignment="1">
      <alignment horizontal="center"/>
      <protection/>
    </xf>
    <xf numFmtId="0" fontId="0" fillId="0" borderId="26" xfId="51" applyFont="1" applyBorder="1" applyAlignment="1">
      <alignment horizontal="center"/>
      <protection/>
    </xf>
    <xf numFmtId="0" fontId="0" fillId="0" borderId="27" xfId="51" applyFont="1" applyBorder="1" applyAlignment="1">
      <alignment horizontal="center"/>
      <protection/>
    </xf>
    <xf numFmtId="0" fontId="0" fillId="0" borderId="28" xfId="51" applyFont="1" applyBorder="1" applyAlignment="1">
      <alignment horizontal="center"/>
      <protection/>
    </xf>
    <xf numFmtId="0" fontId="2" fillId="0" borderId="32" xfId="51" applyFont="1" applyBorder="1" applyAlignment="1">
      <alignment horizontal="right" textRotation="90"/>
      <protection/>
    </xf>
    <xf numFmtId="0" fontId="2" fillId="0" borderId="33" xfId="51" applyFont="1" applyBorder="1" applyAlignment="1">
      <alignment horizontal="right" textRotation="90"/>
      <protection/>
    </xf>
    <xf numFmtId="0" fontId="2" fillId="0" borderId="34" xfId="51" applyFont="1" applyBorder="1" applyAlignment="1">
      <alignment horizontal="right" textRotation="90"/>
      <protection/>
    </xf>
    <xf numFmtId="0" fontId="2" fillId="0" borderId="35" xfId="51" applyFont="1" applyBorder="1" applyAlignment="1">
      <alignment horizontal="right" textRotation="90"/>
      <protection/>
    </xf>
    <xf numFmtId="0" fontId="2" fillId="0" borderId="29" xfId="51" applyFont="1" applyBorder="1" applyAlignment="1">
      <alignment horizontal="left" vertical="center"/>
      <protection/>
    </xf>
    <xf numFmtId="0" fontId="2" fillId="0" borderId="30" xfId="51" applyFont="1" applyBorder="1" applyAlignment="1">
      <alignment horizontal="left" vertical="center"/>
      <protection/>
    </xf>
    <xf numFmtId="0" fontId="2" fillId="0" borderId="31" xfId="51" applyFont="1" applyBorder="1" applyAlignment="1">
      <alignment horizontal="left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3" fillId="0" borderId="0" xfId="51" applyFont="1" applyAlignment="1">
      <alignment horizontal="center" vertical="center"/>
      <protection/>
    </xf>
    <xf numFmtId="0" fontId="0" fillId="0" borderId="36" xfId="51" applyFont="1" applyBorder="1" applyAlignment="1">
      <alignment horizontal="center" vertical="center"/>
      <protection/>
    </xf>
    <xf numFmtId="0" fontId="0" fillId="0" borderId="13" xfId="51" applyFont="1" applyBorder="1" applyAlignment="1">
      <alignment horizontal="center" vertical="center"/>
      <protection/>
    </xf>
    <xf numFmtId="0" fontId="4" fillId="0" borderId="37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20</xdr:row>
      <xdr:rowOff>542925</xdr:rowOff>
    </xdr:from>
    <xdr:ext cx="0" cy="171450"/>
    <xdr:sp fLocksText="0">
      <xdr:nvSpPr>
        <xdr:cNvPr id="2" name="pole tekstowe 1"/>
        <xdr:cNvSpPr txBox="1">
          <a:spLocks noChangeArrowheads="1"/>
        </xdr:cNvSpPr>
      </xdr:nvSpPr>
      <xdr:spPr>
        <a:xfrm>
          <a:off x="12163425" y="7800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B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7"/>
  <sheetViews>
    <sheetView showZeros="0" tabSelected="1" view="pageLayout" zoomScaleNormal="130" zoomScaleSheetLayoutView="100" workbookViewId="0" topLeftCell="A1">
      <selection activeCell="F13" sqref="F13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4" width="7.00390625" style="11" customWidth="1"/>
    <col min="5" max="8" width="5.7109375" style="11" customWidth="1"/>
    <col min="9" max="9" width="7.00390625" style="11" customWidth="1"/>
    <col min="10" max="10" width="6.57421875" style="11" customWidth="1"/>
    <col min="11" max="11" width="8.421875" style="11" customWidth="1"/>
    <col min="12" max="17" width="5.7109375" style="11" customWidth="1"/>
    <col min="18" max="18" width="7.57421875" style="11" customWidth="1"/>
    <col min="19" max="19" width="8.57421875" style="11" customWidth="1"/>
    <col min="20" max="20" width="12.421875" style="11" customWidth="1"/>
    <col min="21" max="21" width="5.7109375" style="11" customWidth="1"/>
    <col min="22" max="22" width="7.421875" style="11" customWidth="1"/>
    <col min="23" max="33" width="5.7109375" style="11" customWidth="1"/>
    <col min="34" max="34" width="4.8515625" style="11" customWidth="1"/>
    <col min="35" max="36" width="7.140625" style="11" customWidth="1"/>
    <col min="37" max="37" width="7.57421875" style="11" customWidth="1"/>
    <col min="38" max="38" width="10.140625" style="11" customWidth="1"/>
    <col min="39" max="39" width="5.7109375" style="11" customWidth="1"/>
    <col min="40" max="40" width="7.421875" style="11" customWidth="1"/>
    <col min="41" max="41" width="6.57421875" style="11" customWidth="1"/>
    <col min="42" max="16384" width="9.140625" style="11" customWidth="1"/>
  </cols>
  <sheetData>
    <row r="1" ht="12.75"/>
    <row r="2" spans="36:40" ht="12.75">
      <c r="AJ2" s="121"/>
      <c r="AK2" s="122"/>
      <c r="AL2" s="122"/>
      <c r="AM2" s="122"/>
      <c r="AN2" s="122"/>
    </row>
    <row r="3" ht="12.75"/>
    <row r="4" spans="36:40" ht="12.75">
      <c r="AJ4" s="121"/>
      <c r="AK4" s="122"/>
      <c r="AL4" s="122"/>
      <c r="AM4" s="122"/>
      <c r="AN4" s="122"/>
    </row>
    <row r="5" ht="12.75"/>
    <row r="6" spans="1:41" s="2" customFormat="1" ht="19.5" customHeight="1">
      <c r="A6" s="134" t="s">
        <v>85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s="2" customFormat="1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9" s="5" customFormat="1" ht="15" customHeight="1">
      <c r="A9" s="5" t="s">
        <v>86</v>
      </c>
    </row>
    <row r="10" s="5" customFormat="1" ht="15" customHeight="1">
      <c r="A10" s="5" t="s">
        <v>87</v>
      </c>
    </row>
    <row r="11" s="5" customFormat="1" ht="15" customHeight="1">
      <c r="A11" s="5" t="s">
        <v>88</v>
      </c>
    </row>
    <row r="12" s="5" customFormat="1" ht="15" customHeight="1">
      <c r="A12" s="5" t="s">
        <v>89</v>
      </c>
    </row>
    <row r="13" ht="15" customHeight="1"/>
    <row r="15" ht="13.5" thickBot="1"/>
    <row r="16" spans="1:41" ht="13.5" customHeight="1" thickBot="1">
      <c r="A16" s="136" t="s">
        <v>5</v>
      </c>
      <c r="B16" s="12"/>
      <c r="C16" s="138" t="s">
        <v>4</v>
      </c>
      <c r="D16" s="123" t="s">
        <v>7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3" t="s">
        <v>8</v>
      </c>
      <c r="W16" s="124"/>
      <c r="X16" s="124"/>
      <c r="Y16" s="124"/>
      <c r="Z16" s="124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6"/>
      <c r="AN16" s="130" t="s">
        <v>9</v>
      </c>
      <c r="AO16" s="132" t="s">
        <v>10</v>
      </c>
    </row>
    <row r="17" spans="1:41" ht="231">
      <c r="A17" s="137"/>
      <c r="B17" s="13" t="s">
        <v>22</v>
      </c>
      <c r="C17" s="139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27</v>
      </c>
      <c r="L17" s="3" t="s">
        <v>28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29</v>
      </c>
      <c r="AD17" s="3" t="s">
        <v>28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31"/>
      <c r="AO17" s="133"/>
    </row>
    <row r="18" spans="1:41" s="66" customFormat="1" ht="30.75" customHeight="1">
      <c r="A18" s="58">
        <v>1</v>
      </c>
      <c r="B18" s="59" t="s">
        <v>23</v>
      </c>
      <c r="C18" s="60" t="s">
        <v>32</v>
      </c>
      <c r="D18" s="61">
        <v>15</v>
      </c>
      <c r="E18" s="62"/>
      <c r="F18" s="63"/>
      <c r="G18" s="63">
        <v>15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>
        <f>SUM(D18:O18)</f>
        <v>30</v>
      </c>
      <c r="S18" s="63">
        <f>SUM(D18:Q18)</f>
        <v>30</v>
      </c>
      <c r="T18" s="56" t="s">
        <v>36</v>
      </c>
      <c r="U18" s="64">
        <v>3</v>
      </c>
      <c r="V18" s="62"/>
      <c r="W18" s="62"/>
      <c r="X18" s="62"/>
      <c r="Y18" s="62"/>
      <c r="Z18" s="62"/>
      <c r="AA18" s="62"/>
      <c r="AB18" s="62"/>
      <c r="AC18" s="62"/>
      <c r="AD18" s="63"/>
      <c r="AE18" s="63"/>
      <c r="AF18" s="63"/>
      <c r="AG18" s="63"/>
      <c r="AH18" s="63"/>
      <c r="AI18" s="63"/>
      <c r="AJ18" s="63">
        <f>SUM(V18:AG18)</f>
        <v>0</v>
      </c>
      <c r="AK18" s="63">
        <f>SUM(V18:AI18)</f>
        <v>0</v>
      </c>
      <c r="AL18" s="56"/>
      <c r="AM18" s="64"/>
      <c r="AN18" s="65">
        <f>SUM(S18,AK18)</f>
        <v>30</v>
      </c>
      <c r="AO18" s="65">
        <f>SUM(U18,AM18)</f>
        <v>3</v>
      </c>
    </row>
    <row r="19" spans="1:41" s="66" customFormat="1" ht="21.75" customHeight="1">
      <c r="A19" s="58">
        <v>2</v>
      </c>
      <c r="B19" s="59" t="s">
        <v>23</v>
      </c>
      <c r="C19" s="67" t="s">
        <v>33</v>
      </c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>
        <f>SUM(D19:P19)</f>
        <v>0</v>
      </c>
      <c r="S19" s="63">
        <f aca="true" t="shared" si="0" ref="S19:S39">SUM(D19:Q19)</f>
        <v>0</v>
      </c>
      <c r="T19" s="56"/>
      <c r="U19" s="64"/>
      <c r="V19" s="62">
        <v>15</v>
      </c>
      <c r="W19" s="62"/>
      <c r="X19" s="62"/>
      <c r="Y19" s="62">
        <v>15</v>
      </c>
      <c r="Z19" s="62"/>
      <c r="AA19" s="62"/>
      <c r="AB19" s="62"/>
      <c r="AC19" s="62"/>
      <c r="AD19" s="63"/>
      <c r="AE19" s="63"/>
      <c r="AF19" s="63"/>
      <c r="AG19" s="63"/>
      <c r="AH19" s="63"/>
      <c r="AI19" s="63"/>
      <c r="AJ19" s="63">
        <f>SUM(V19:AG19)</f>
        <v>30</v>
      </c>
      <c r="AK19" s="63">
        <f>SUM(V19:AI19)</f>
        <v>30</v>
      </c>
      <c r="AL19" s="56" t="s">
        <v>36</v>
      </c>
      <c r="AM19" s="64">
        <v>2.5</v>
      </c>
      <c r="AN19" s="65">
        <f>SUM(S19,AK19)</f>
        <v>30</v>
      </c>
      <c r="AO19" s="65">
        <f aca="true" t="shared" si="1" ref="AO19:AO39">SUM(U19,AM19)</f>
        <v>2.5</v>
      </c>
    </row>
    <row r="20" spans="1:41" s="66" customFormat="1" ht="25.5" customHeight="1">
      <c r="A20" s="58">
        <v>3</v>
      </c>
      <c r="B20" s="59" t="s">
        <v>23</v>
      </c>
      <c r="C20" s="67" t="s">
        <v>34</v>
      </c>
      <c r="D20" s="61">
        <v>20</v>
      </c>
      <c r="E20" s="62"/>
      <c r="F20" s="63"/>
      <c r="G20" s="63">
        <v>10</v>
      </c>
      <c r="H20" s="63"/>
      <c r="I20" s="63"/>
      <c r="K20" s="63">
        <v>10</v>
      </c>
      <c r="L20" s="63"/>
      <c r="M20" s="63"/>
      <c r="N20" s="63"/>
      <c r="O20" s="63"/>
      <c r="P20" s="63">
        <v>10</v>
      </c>
      <c r="Q20" s="63"/>
      <c r="R20" s="63">
        <f>SUM(D20:O20)</f>
        <v>40</v>
      </c>
      <c r="S20" s="63">
        <f>SUM(D20:Q20)</f>
        <v>50</v>
      </c>
      <c r="T20" s="56" t="s">
        <v>40</v>
      </c>
      <c r="U20" s="64">
        <v>5</v>
      </c>
      <c r="V20" s="62"/>
      <c r="W20" s="62"/>
      <c r="X20" s="62"/>
      <c r="Y20" s="62"/>
      <c r="Z20" s="62"/>
      <c r="AA20" s="62"/>
      <c r="AB20" s="62"/>
      <c r="AC20" s="62"/>
      <c r="AD20" s="63"/>
      <c r="AE20" s="63"/>
      <c r="AF20" s="63"/>
      <c r="AG20" s="63"/>
      <c r="AH20" s="63"/>
      <c r="AI20" s="63"/>
      <c r="AJ20" s="63">
        <f aca="true" t="shared" si="2" ref="AJ20:AJ39">SUM(V20:AG20)</f>
        <v>0</v>
      </c>
      <c r="AK20" s="63">
        <f aca="true" t="shared" si="3" ref="AK20:AK39">SUM(V20:AI20)</f>
        <v>0</v>
      </c>
      <c r="AL20" s="56"/>
      <c r="AM20" s="64"/>
      <c r="AN20" s="65">
        <f aca="true" t="shared" si="4" ref="AN20:AN39">SUM(S20,AK20)</f>
        <v>50</v>
      </c>
      <c r="AO20" s="65">
        <f t="shared" si="1"/>
        <v>5</v>
      </c>
    </row>
    <row r="21" spans="1:41" s="66" customFormat="1" ht="27" customHeight="1">
      <c r="A21" s="58">
        <v>4</v>
      </c>
      <c r="B21" s="59" t="s">
        <v>23</v>
      </c>
      <c r="C21" s="67" t="s">
        <v>35</v>
      </c>
      <c r="D21" s="61">
        <v>20</v>
      </c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>
        <f>SUM(D21:O21)</f>
        <v>20</v>
      </c>
      <c r="S21" s="63">
        <f>SUM(D21:Q21)</f>
        <v>20</v>
      </c>
      <c r="T21" s="56" t="s">
        <v>36</v>
      </c>
      <c r="U21" s="64">
        <v>2</v>
      </c>
      <c r="V21" s="62"/>
      <c r="W21" s="62"/>
      <c r="X21" s="62"/>
      <c r="Y21" s="62">
        <v>20</v>
      </c>
      <c r="Z21" s="62"/>
      <c r="AA21" s="62"/>
      <c r="AB21" s="62"/>
      <c r="AC21" s="62"/>
      <c r="AD21" s="63"/>
      <c r="AE21" s="63"/>
      <c r="AF21" s="63"/>
      <c r="AG21" s="63"/>
      <c r="AH21" s="63"/>
      <c r="AI21" s="63"/>
      <c r="AJ21" s="63">
        <f>SUM(V21:AG21)</f>
        <v>20</v>
      </c>
      <c r="AK21" s="63">
        <f t="shared" si="3"/>
        <v>20</v>
      </c>
      <c r="AL21" s="66" t="s">
        <v>36</v>
      </c>
      <c r="AM21" s="56">
        <v>2</v>
      </c>
      <c r="AN21" s="65">
        <f>SUM(S21,AK21)</f>
        <v>40</v>
      </c>
      <c r="AO21" s="65">
        <f t="shared" si="1"/>
        <v>4</v>
      </c>
    </row>
    <row r="22" spans="1:41" ht="31.5" customHeight="1">
      <c r="A22" s="58">
        <v>5</v>
      </c>
      <c r="B22" s="59" t="s">
        <v>23</v>
      </c>
      <c r="C22" s="67" t="s">
        <v>82</v>
      </c>
      <c r="D22" s="6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>
        <f>SUM(D22:P22)</f>
        <v>0</v>
      </c>
      <c r="S22" s="63">
        <f t="shared" si="0"/>
        <v>0</v>
      </c>
      <c r="T22" s="56"/>
      <c r="U22" s="64"/>
      <c r="V22" s="62">
        <v>15</v>
      </c>
      <c r="W22" s="62"/>
      <c r="X22" s="62"/>
      <c r="Y22" s="62">
        <v>10</v>
      </c>
      <c r="Z22" s="62"/>
      <c r="AA22" s="62"/>
      <c r="AB22" s="62"/>
      <c r="AC22" s="62"/>
      <c r="AD22" s="63"/>
      <c r="AE22" s="63"/>
      <c r="AF22" s="63"/>
      <c r="AG22" s="63"/>
      <c r="AH22" s="63"/>
      <c r="AI22" s="63"/>
      <c r="AJ22" s="63">
        <f t="shared" si="2"/>
        <v>25</v>
      </c>
      <c r="AK22" s="63">
        <f t="shared" si="3"/>
        <v>25</v>
      </c>
      <c r="AL22" s="56" t="s">
        <v>36</v>
      </c>
      <c r="AM22" s="64">
        <v>2</v>
      </c>
      <c r="AN22" s="65">
        <f t="shared" si="4"/>
        <v>25</v>
      </c>
      <c r="AO22" s="65">
        <f t="shared" si="1"/>
        <v>2</v>
      </c>
    </row>
    <row r="23" spans="1:41" s="66" customFormat="1" ht="24.75" customHeight="1">
      <c r="A23" s="101">
        <v>6</v>
      </c>
      <c r="B23" s="102" t="s">
        <v>23</v>
      </c>
      <c r="C23" s="103" t="s">
        <v>81</v>
      </c>
      <c r="D23" s="104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>
        <f>SUM(D23:P23)</f>
        <v>0</v>
      </c>
      <c r="S23" s="106">
        <f t="shared" si="0"/>
        <v>0</v>
      </c>
      <c r="T23" s="107"/>
      <c r="U23" s="108"/>
      <c r="V23" s="105">
        <v>15</v>
      </c>
      <c r="W23" s="105"/>
      <c r="X23" s="105"/>
      <c r="Y23" s="105">
        <v>15</v>
      </c>
      <c r="Z23" s="105"/>
      <c r="AA23" s="105"/>
      <c r="AB23" s="105"/>
      <c r="AC23" s="105"/>
      <c r="AD23" s="106"/>
      <c r="AE23" s="106"/>
      <c r="AF23" s="106"/>
      <c r="AG23" s="106"/>
      <c r="AH23" s="106"/>
      <c r="AI23" s="106"/>
      <c r="AJ23" s="106">
        <f t="shared" si="2"/>
        <v>30</v>
      </c>
      <c r="AK23" s="106">
        <f t="shared" si="3"/>
        <v>30</v>
      </c>
      <c r="AL23" s="107" t="s">
        <v>36</v>
      </c>
      <c r="AM23" s="108">
        <v>2.5</v>
      </c>
      <c r="AN23" s="109">
        <f t="shared" si="4"/>
        <v>30</v>
      </c>
      <c r="AO23" s="109">
        <f>SUM(U23,AM23)</f>
        <v>2.5</v>
      </c>
    </row>
    <row r="24" spans="1:41" ht="25.5" customHeight="1">
      <c r="A24" s="15">
        <v>7</v>
      </c>
      <c r="B24" s="16" t="s">
        <v>23</v>
      </c>
      <c r="C24" s="23" t="s">
        <v>43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f>SUM(D24:P24)</f>
        <v>0</v>
      </c>
      <c r="S24" s="106">
        <f t="shared" si="0"/>
        <v>0</v>
      </c>
      <c r="T24" s="20"/>
      <c r="U24" s="21"/>
      <c r="V24" s="18"/>
      <c r="W24" s="18"/>
      <c r="X24" s="18"/>
      <c r="Y24" s="18"/>
      <c r="Z24" s="18"/>
      <c r="AA24" s="18"/>
      <c r="AB24" s="18"/>
      <c r="AC24" s="18"/>
      <c r="AD24" s="19"/>
      <c r="AE24" s="19">
        <v>30</v>
      </c>
      <c r="AF24" s="19"/>
      <c r="AG24" s="19"/>
      <c r="AH24" s="19"/>
      <c r="AI24" s="19"/>
      <c r="AJ24" s="106">
        <f t="shared" si="2"/>
        <v>30</v>
      </c>
      <c r="AK24" s="106">
        <f t="shared" si="3"/>
        <v>30</v>
      </c>
      <c r="AL24" s="20" t="s">
        <v>36</v>
      </c>
      <c r="AM24" s="21">
        <v>2</v>
      </c>
      <c r="AN24" s="109">
        <f t="shared" si="4"/>
        <v>30</v>
      </c>
      <c r="AO24" s="109">
        <f t="shared" si="1"/>
        <v>2</v>
      </c>
    </row>
    <row r="25" spans="1:41" s="86" customFormat="1" ht="32.25" customHeight="1">
      <c r="A25" s="78">
        <v>8</v>
      </c>
      <c r="B25" s="79" t="s">
        <v>23</v>
      </c>
      <c r="C25" s="80" t="s">
        <v>37</v>
      </c>
      <c r="D25" s="81">
        <v>10</v>
      </c>
      <c r="E25" s="82"/>
      <c r="F25" s="83"/>
      <c r="G25" s="83">
        <v>10</v>
      </c>
      <c r="H25" s="83"/>
      <c r="I25" s="83"/>
      <c r="J25" s="57"/>
      <c r="K25" s="83"/>
      <c r="L25" s="83"/>
      <c r="M25" s="83"/>
      <c r="N25" s="83"/>
      <c r="O25" s="83"/>
      <c r="P25" s="83"/>
      <c r="Q25" s="83"/>
      <c r="R25" s="83">
        <f>SUM(D25:O25)</f>
        <v>20</v>
      </c>
      <c r="S25" s="83">
        <f>SUM(D25:Q25)</f>
        <v>20</v>
      </c>
      <c r="T25" s="57" t="s">
        <v>36</v>
      </c>
      <c r="U25" s="84">
        <v>2</v>
      </c>
      <c r="V25" s="82"/>
      <c r="W25" s="82"/>
      <c r="X25" s="82"/>
      <c r="Y25" s="82"/>
      <c r="Z25" s="82"/>
      <c r="AA25" s="82"/>
      <c r="AB25" s="82"/>
      <c r="AC25" s="82"/>
      <c r="AD25" s="83"/>
      <c r="AE25" s="83"/>
      <c r="AF25" s="83"/>
      <c r="AG25" s="83"/>
      <c r="AH25" s="83"/>
      <c r="AI25" s="83"/>
      <c r="AJ25" s="83">
        <f t="shared" si="2"/>
        <v>0</v>
      </c>
      <c r="AK25" s="83">
        <f t="shared" si="3"/>
        <v>0</v>
      </c>
      <c r="AL25" s="57"/>
      <c r="AM25" s="84"/>
      <c r="AN25" s="85">
        <f t="shared" si="4"/>
        <v>20</v>
      </c>
      <c r="AO25" s="85">
        <f t="shared" si="1"/>
        <v>2</v>
      </c>
    </row>
    <row r="26" spans="1:41" s="86" customFormat="1" ht="24.75" customHeight="1">
      <c r="A26" s="78">
        <v>9</v>
      </c>
      <c r="B26" s="79" t="s">
        <v>23</v>
      </c>
      <c r="C26" s="80" t="s">
        <v>84</v>
      </c>
      <c r="D26" s="81">
        <v>20</v>
      </c>
      <c r="E26" s="82"/>
      <c r="F26" s="83"/>
      <c r="G26" s="83"/>
      <c r="H26" s="83"/>
      <c r="I26" s="83"/>
      <c r="J26" s="57"/>
      <c r="K26" s="83">
        <v>60</v>
      </c>
      <c r="L26" s="83"/>
      <c r="M26" s="83"/>
      <c r="N26" s="83"/>
      <c r="O26" s="83"/>
      <c r="P26" s="83">
        <v>40</v>
      </c>
      <c r="Q26" s="83"/>
      <c r="R26" s="83">
        <f>SUM(D26:O26)</f>
        <v>80</v>
      </c>
      <c r="S26" s="83">
        <f>SUM(D26:Q26)</f>
        <v>120</v>
      </c>
      <c r="T26" s="57" t="s">
        <v>40</v>
      </c>
      <c r="U26" s="84">
        <v>10</v>
      </c>
      <c r="V26" s="82"/>
      <c r="W26" s="82"/>
      <c r="X26" s="82"/>
      <c r="Y26" s="82"/>
      <c r="Z26" s="82"/>
      <c r="AA26" s="82"/>
      <c r="AB26" s="57"/>
      <c r="AC26" s="82"/>
      <c r="AD26" s="83"/>
      <c r="AE26" s="83"/>
      <c r="AF26" s="83"/>
      <c r="AG26" s="83"/>
      <c r="AH26" s="83"/>
      <c r="AI26" s="83"/>
      <c r="AJ26" s="83">
        <f t="shared" si="2"/>
        <v>0</v>
      </c>
      <c r="AK26" s="83">
        <f t="shared" si="3"/>
        <v>0</v>
      </c>
      <c r="AL26" s="57"/>
      <c r="AM26" s="84"/>
      <c r="AN26" s="85">
        <f t="shared" si="4"/>
        <v>120</v>
      </c>
      <c r="AO26" s="85">
        <f t="shared" si="1"/>
        <v>10</v>
      </c>
    </row>
    <row r="27" spans="1:41" s="86" customFormat="1" ht="24.75" customHeight="1">
      <c r="A27" s="78">
        <v>10</v>
      </c>
      <c r="B27" s="79" t="s">
        <v>23</v>
      </c>
      <c r="C27" s="80" t="s">
        <v>58</v>
      </c>
      <c r="D27" s="81"/>
      <c r="E27" s="82"/>
      <c r="F27" s="83"/>
      <c r="G27" s="83"/>
      <c r="H27" s="83"/>
      <c r="I27" s="83"/>
      <c r="J27" s="57"/>
      <c r="K27" s="83"/>
      <c r="L27" s="83"/>
      <c r="M27" s="83"/>
      <c r="N27" s="83"/>
      <c r="O27" s="83"/>
      <c r="P27" s="83"/>
      <c r="Q27" s="83"/>
      <c r="R27" s="83"/>
      <c r="S27" s="83">
        <f t="shared" si="0"/>
        <v>0</v>
      </c>
      <c r="T27" s="57"/>
      <c r="U27" s="84"/>
      <c r="V27" s="82">
        <v>10</v>
      </c>
      <c r="W27" s="82"/>
      <c r="X27" s="82"/>
      <c r="Y27" s="82"/>
      <c r="Z27" s="82"/>
      <c r="AA27" s="82"/>
      <c r="AB27" s="57"/>
      <c r="AC27" s="82">
        <v>10</v>
      </c>
      <c r="AD27" s="83"/>
      <c r="AE27" s="83"/>
      <c r="AF27" s="83"/>
      <c r="AG27" s="83"/>
      <c r="AH27" s="83"/>
      <c r="AI27" s="83"/>
      <c r="AJ27" s="83">
        <f t="shared" si="2"/>
        <v>20</v>
      </c>
      <c r="AK27" s="83">
        <f t="shared" si="3"/>
        <v>20</v>
      </c>
      <c r="AL27" s="57" t="s">
        <v>40</v>
      </c>
      <c r="AM27" s="84">
        <v>1.5</v>
      </c>
      <c r="AN27" s="85">
        <f t="shared" si="4"/>
        <v>20</v>
      </c>
      <c r="AO27" s="85">
        <f t="shared" si="1"/>
        <v>1.5</v>
      </c>
    </row>
    <row r="28" spans="1:41" s="86" customFormat="1" ht="24.75" customHeight="1">
      <c r="A28" s="78">
        <v>11</v>
      </c>
      <c r="B28" s="79" t="s">
        <v>23</v>
      </c>
      <c r="C28" s="80" t="s">
        <v>59</v>
      </c>
      <c r="D28" s="81"/>
      <c r="E28" s="82"/>
      <c r="F28" s="83"/>
      <c r="G28" s="83"/>
      <c r="H28" s="83"/>
      <c r="I28" s="83"/>
      <c r="J28" s="57"/>
      <c r="K28" s="83"/>
      <c r="L28" s="83"/>
      <c r="M28" s="83"/>
      <c r="N28" s="83"/>
      <c r="O28" s="83"/>
      <c r="P28" s="83"/>
      <c r="Q28" s="83"/>
      <c r="R28" s="83"/>
      <c r="S28" s="83">
        <f t="shared" si="0"/>
        <v>0</v>
      </c>
      <c r="T28" s="57"/>
      <c r="U28" s="84"/>
      <c r="V28" s="82">
        <v>10</v>
      </c>
      <c r="W28" s="82"/>
      <c r="X28" s="82"/>
      <c r="Y28" s="82"/>
      <c r="Z28" s="82"/>
      <c r="AA28" s="82"/>
      <c r="AB28" s="57"/>
      <c r="AC28" s="82">
        <v>10</v>
      </c>
      <c r="AD28" s="83"/>
      <c r="AE28" s="83"/>
      <c r="AF28" s="83"/>
      <c r="AG28" s="83"/>
      <c r="AH28" s="83"/>
      <c r="AI28" s="83"/>
      <c r="AJ28" s="83">
        <f t="shared" si="2"/>
        <v>20</v>
      </c>
      <c r="AK28" s="83">
        <f t="shared" si="3"/>
        <v>20</v>
      </c>
      <c r="AL28" s="57" t="s">
        <v>40</v>
      </c>
      <c r="AM28" s="84">
        <v>1.5</v>
      </c>
      <c r="AN28" s="85">
        <f t="shared" si="4"/>
        <v>20</v>
      </c>
      <c r="AO28" s="85">
        <f t="shared" si="1"/>
        <v>1.5</v>
      </c>
    </row>
    <row r="29" spans="1:41" s="86" customFormat="1" ht="24.75" customHeight="1">
      <c r="A29" s="78">
        <v>12</v>
      </c>
      <c r="B29" s="79" t="s">
        <v>23</v>
      </c>
      <c r="C29" s="80" t="s">
        <v>60</v>
      </c>
      <c r="D29" s="81"/>
      <c r="E29" s="82"/>
      <c r="F29" s="83"/>
      <c r="G29" s="83"/>
      <c r="H29" s="83"/>
      <c r="I29" s="83"/>
      <c r="J29" s="57"/>
      <c r="K29" s="83"/>
      <c r="L29" s="83"/>
      <c r="M29" s="83"/>
      <c r="N29" s="83"/>
      <c r="O29" s="83"/>
      <c r="P29" s="83"/>
      <c r="Q29" s="83"/>
      <c r="R29" s="83"/>
      <c r="S29" s="83">
        <f t="shared" si="0"/>
        <v>0</v>
      </c>
      <c r="T29" s="57"/>
      <c r="U29" s="84"/>
      <c r="V29" s="82">
        <v>5</v>
      </c>
      <c r="W29" s="82"/>
      <c r="X29" s="82"/>
      <c r="Y29" s="82"/>
      <c r="Z29" s="82"/>
      <c r="AA29" s="82"/>
      <c r="AB29" s="57"/>
      <c r="AC29" s="82">
        <v>10</v>
      </c>
      <c r="AD29" s="83"/>
      <c r="AE29" s="83"/>
      <c r="AF29" s="83"/>
      <c r="AG29" s="83"/>
      <c r="AH29" s="83"/>
      <c r="AI29" s="83"/>
      <c r="AJ29" s="83">
        <f t="shared" si="2"/>
        <v>15</v>
      </c>
      <c r="AK29" s="83">
        <f t="shared" si="3"/>
        <v>15</v>
      </c>
      <c r="AL29" s="57" t="s">
        <v>78</v>
      </c>
      <c r="AM29" s="84">
        <v>1</v>
      </c>
      <c r="AN29" s="85">
        <f t="shared" si="4"/>
        <v>15</v>
      </c>
      <c r="AO29" s="85">
        <f t="shared" si="1"/>
        <v>1</v>
      </c>
    </row>
    <row r="30" spans="1:41" s="86" customFormat="1" ht="24.75" customHeight="1">
      <c r="A30" s="78">
        <v>13</v>
      </c>
      <c r="B30" s="79" t="s">
        <v>23</v>
      </c>
      <c r="C30" s="80" t="s">
        <v>61</v>
      </c>
      <c r="D30" s="81"/>
      <c r="E30" s="82"/>
      <c r="F30" s="83"/>
      <c r="G30" s="83"/>
      <c r="H30" s="83"/>
      <c r="I30" s="83"/>
      <c r="K30" s="83"/>
      <c r="L30" s="83"/>
      <c r="M30" s="83"/>
      <c r="N30" s="83"/>
      <c r="O30" s="83"/>
      <c r="P30" s="83"/>
      <c r="Q30" s="83"/>
      <c r="R30" s="83"/>
      <c r="S30" s="83">
        <f t="shared" si="0"/>
        <v>0</v>
      </c>
      <c r="T30" s="57"/>
      <c r="U30" s="84"/>
      <c r="V30" s="82">
        <v>10</v>
      </c>
      <c r="W30" s="82"/>
      <c r="X30" s="82"/>
      <c r="Y30" s="82"/>
      <c r="Z30" s="82"/>
      <c r="AA30" s="82"/>
      <c r="AB30" s="57"/>
      <c r="AC30" s="82">
        <v>10</v>
      </c>
      <c r="AD30" s="83"/>
      <c r="AE30" s="83"/>
      <c r="AF30" s="83"/>
      <c r="AG30" s="83"/>
      <c r="AH30" s="83"/>
      <c r="AI30" s="83"/>
      <c r="AJ30" s="83">
        <f t="shared" si="2"/>
        <v>20</v>
      </c>
      <c r="AK30" s="83">
        <f t="shared" si="3"/>
        <v>20</v>
      </c>
      <c r="AL30" s="57" t="s">
        <v>40</v>
      </c>
      <c r="AM30" s="84">
        <v>1.5</v>
      </c>
      <c r="AN30" s="85">
        <f t="shared" si="4"/>
        <v>20</v>
      </c>
      <c r="AO30" s="85">
        <f t="shared" si="1"/>
        <v>1.5</v>
      </c>
    </row>
    <row r="31" spans="1:41" ht="27" customHeight="1">
      <c r="A31" s="78">
        <v>14</v>
      </c>
      <c r="B31" s="79" t="s">
        <v>23</v>
      </c>
      <c r="C31" s="98" t="s">
        <v>39</v>
      </c>
      <c r="D31" s="81"/>
      <c r="E31" s="8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>
        <f>SUM(D31:P31)</f>
        <v>0</v>
      </c>
      <c r="S31" s="83">
        <f t="shared" si="0"/>
        <v>0</v>
      </c>
      <c r="T31" s="57"/>
      <c r="U31" s="84"/>
      <c r="V31" s="82">
        <v>10</v>
      </c>
      <c r="W31" s="82"/>
      <c r="X31" s="82"/>
      <c r="Y31" s="82">
        <v>10</v>
      </c>
      <c r="Z31" s="82"/>
      <c r="AA31" s="82"/>
      <c r="AB31" s="82"/>
      <c r="AC31" s="82"/>
      <c r="AD31" s="83"/>
      <c r="AE31" s="83"/>
      <c r="AF31" s="83"/>
      <c r="AG31" s="83"/>
      <c r="AH31" s="83">
        <v>20</v>
      </c>
      <c r="AI31" s="83"/>
      <c r="AJ31" s="83">
        <f t="shared" si="2"/>
        <v>20</v>
      </c>
      <c r="AK31" s="83">
        <f t="shared" si="3"/>
        <v>40</v>
      </c>
      <c r="AL31" s="57" t="s">
        <v>36</v>
      </c>
      <c r="AM31" s="84">
        <v>3</v>
      </c>
      <c r="AN31" s="85">
        <f t="shared" si="4"/>
        <v>40</v>
      </c>
      <c r="AO31" s="85">
        <f t="shared" si="1"/>
        <v>3</v>
      </c>
    </row>
    <row r="32" spans="1:41" ht="27" customHeight="1">
      <c r="A32" s="15">
        <v>15</v>
      </c>
      <c r="B32" s="16" t="s">
        <v>23</v>
      </c>
      <c r="C32" s="45" t="s">
        <v>62</v>
      </c>
      <c r="D32" s="17"/>
      <c r="E32" s="18">
        <v>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10</v>
      </c>
      <c r="R32" s="19">
        <f>SUM(D32:P32)</f>
        <v>5</v>
      </c>
      <c r="S32" s="106">
        <f t="shared" si="0"/>
        <v>15</v>
      </c>
      <c r="T32" s="20" t="s">
        <v>36</v>
      </c>
      <c r="U32" s="21">
        <v>1.5</v>
      </c>
      <c r="V32" s="18"/>
      <c r="W32" s="18">
        <v>5</v>
      </c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>
        <v>40</v>
      </c>
      <c r="AJ32" s="106">
        <f t="shared" si="2"/>
        <v>5</v>
      </c>
      <c r="AK32" s="106">
        <f t="shared" si="3"/>
        <v>45</v>
      </c>
      <c r="AL32" s="20" t="s">
        <v>36</v>
      </c>
      <c r="AM32" s="21">
        <v>4.5</v>
      </c>
      <c r="AN32" s="109">
        <f t="shared" si="4"/>
        <v>60</v>
      </c>
      <c r="AO32" s="109">
        <f>SUM(U32,AM32)</f>
        <v>6</v>
      </c>
    </row>
    <row r="33" spans="1:41" ht="36.75" customHeight="1">
      <c r="A33" s="15"/>
      <c r="B33" s="16"/>
      <c r="C33" s="7" t="s">
        <v>79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>SUM(D33:P33)</f>
        <v>0</v>
      </c>
      <c r="S33" s="106">
        <f t="shared" si="0"/>
        <v>0</v>
      </c>
      <c r="T33" s="20"/>
      <c r="U33" s="21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06">
        <f t="shared" si="2"/>
        <v>0</v>
      </c>
      <c r="AK33" s="106">
        <f t="shared" si="3"/>
        <v>0</v>
      </c>
      <c r="AL33" s="20"/>
      <c r="AM33" s="21"/>
      <c r="AN33" s="109">
        <f t="shared" si="4"/>
        <v>0</v>
      </c>
      <c r="AO33" s="109">
        <f t="shared" si="1"/>
        <v>0</v>
      </c>
    </row>
    <row r="34" spans="1:41" ht="36.75" customHeight="1">
      <c r="A34" s="15">
        <v>16</v>
      </c>
      <c r="B34" s="16" t="s">
        <v>25</v>
      </c>
      <c r="C34" s="7" t="s">
        <v>80</v>
      </c>
      <c r="D34" s="17">
        <v>20</v>
      </c>
      <c r="E34" s="18"/>
      <c r="F34" s="19"/>
      <c r="G34" s="19"/>
      <c r="H34" s="19"/>
      <c r="I34" s="19"/>
      <c r="J34" s="19"/>
      <c r="K34" s="19">
        <v>25</v>
      </c>
      <c r="L34" s="19"/>
      <c r="M34" s="19"/>
      <c r="N34" s="19"/>
      <c r="O34" s="19"/>
      <c r="P34" s="19"/>
      <c r="Q34" s="19"/>
      <c r="R34" s="19">
        <f>SUM(D34:O34)</f>
        <v>45</v>
      </c>
      <c r="S34" s="106">
        <f t="shared" si="0"/>
        <v>45</v>
      </c>
      <c r="T34" s="20" t="s">
        <v>36</v>
      </c>
      <c r="U34" s="21">
        <v>4.5</v>
      </c>
      <c r="V34" s="18"/>
      <c r="W34" s="18">
        <v>10</v>
      </c>
      <c r="X34" s="20"/>
      <c r="Y34" s="18"/>
      <c r="Z34" s="18"/>
      <c r="AA34" s="18"/>
      <c r="AB34" s="18"/>
      <c r="AC34" s="18">
        <v>25</v>
      </c>
      <c r="AD34" s="19"/>
      <c r="AE34" s="19"/>
      <c r="AF34" s="19"/>
      <c r="AG34" s="19"/>
      <c r="AH34" s="19">
        <v>10</v>
      </c>
      <c r="AI34" s="19"/>
      <c r="AJ34" s="106">
        <f t="shared" si="2"/>
        <v>35</v>
      </c>
      <c r="AK34" s="106">
        <f t="shared" si="3"/>
        <v>45</v>
      </c>
      <c r="AL34" s="20" t="s">
        <v>40</v>
      </c>
      <c r="AM34" s="21">
        <v>4</v>
      </c>
      <c r="AN34" s="109">
        <f t="shared" si="4"/>
        <v>90</v>
      </c>
      <c r="AO34" s="109">
        <f t="shared" si="1"/>
        <v>8.5</v>
      </c>
    </row>
    <row r="35" spans="1:41" ht="52.5" customHeight="1">
      <c r="A35" s="15">
        <v>17</v>
      </c>
      <c r="B35" s="16" t="s">
        <v>25</v>
      </c>
      <c r="C35" s="7" t="s">
        <v>83</v>
      </c>
      <c r="D35" s="17">
        <v>10</v>
      </c>
      <c r="E35" s="18"/>
      <c r="F35" s="19"/>
      <c r="G35" s="19">
        <v>10</v>
      </c>
      <c r="I35" s="19"/>
      <c r="J35" s="19"/>
      <c r="K35" s="19"/>
      <c r="L35" s="19"/>
      <c r="M35" s="19"/>
      <c r="N35" s="19"/>
      <c r="O35" s="19"/>
      <c r="P35" s="19"/>
      <c r="Q35" s="19"/>
      <c r="R35" s="19">
        <f>SUM(D35:O35)</f>
        <v>20</v>
      </c>
      <c r="S35" s="106">
        <f t="shared" si="0"/>
        <v>20</v>
      </c>
      <c r="T35" s="20" t="s">
        <v>36</v>
      </c>
      <c r="U35" s="21">
        <v>2</v>
      </c>
      <c r="V35" s="18"/>
      <c r="W35" s="18"/>
      <c r="X35" s="18"/>
      <c r="Y35" s="18">
        <v>15</v>
      </c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06">
        <f t="shared" si="2"/>
        <v>15</v>
      </c>
      <c r="AK35" s="106">
        <f t="shared" si="3"/>
        <v>15</v>
      </c>
      <c r="AL35" s="20" t="s">
        <v>36</v>
      </c>
      <c r="AM35" s="21">
        <v>1</v>
      </c>
      <c r="AN35" s="109">
        <f t="shared" si="4"/>
        <v>35</v>
      </c>
      <c r="AO35" s="109">
        <f t="shared" si="1"/>
        <v>3</v>
      </c>
    </row>
    <row r="36" spans="1:41" ht="15" customHeight="1">
      <c r="A36" s="15">
        <v>18</v>
      </c>
      <c r="B36" s="16" t="s">
        <v>26</v>
      </c>
      <c r="C36" s="7" t="s">
        <v>38</v>
      </c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>SUM(D36:O36)</f>
        <v>0</v>
      </c>
      <c r="S36" s="106">
        <f t="shared" si="0"/>
        <v>0</v>
      </c>
      <c r="T36" s="20"/>
      <c r="U36" s="21"/>
      <c r="V36" s="18"/>
      <c r="W36" s="18"/>
      <c r="X36" s="18">
        <v>15</v>
      </c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06">
        <f t="shared" si="2"/>
        <v>15</v>
      </c>
      <c r="AK36" s="106">
        <f t="shared" si="3"/>
        <v>15</v>
      </c>
      <c r="AL36" s="20" t="s">
        <v>36</v>
      </c>
      <c r="AM36" s="21">
        <v>1</v>
      </c>
      <c r="AN36" s="109">
        <f t="shared" si="4"/>
        <v>15</v>
      </c>
      <c r="AO36" s="109">
        <f t="shared" si="1"/>
        <v>1</v>
      </c>
    </row>
    <row r="37" spans="1:41" ht="15" customHeight="1">
      <c r="A37" s="15"/>
      <c r="B37" s="16"/>
      <c r="C37" s="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>SUM(D37:P37)</f>
        <v>0</v>
      </c>
      <c r="S37" s="106">
        <f t="shared" si="0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06">
        <f t="shared" si="2"/>
        <v>0</v>
      </c>
      <c r="AK37" s="106">
        <f t="shared" si="3"/>
        <v>0</v>
      </c>
      <c r="AL37" s="20"/>
      <c r="AM37" s="21"/>
      <c r="AN37" s="109">
        <f t="shared" si="4"/>
        <v>0</v>
      </c>
      <c r="AO37" s="109">
        <f t="shared" si="1"/>
        <v>0</v>
      </c>
    </row>
    <row r="38" spans="1:41" ht="15" customHeight="1">
      <c r="A38" s="15"/>
      <c r="B38" s="16"/>
      <c r="C38" s="7"/>
      <c r="D38" s="1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>SUM(D38:P38)</f>
        <v>0</v>
      </c>
      <c r="S38" s="106">
        <f t="shared" si="0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06">
        <f t="shared" si="2"/>
        <v>0</v>
      </c>
      <c r="AK38" s="106">
        <f t="shared" si="3"/>
        <v>0</v>
      </c>
      <c r="AL38" s="20"/>
      <c r="AM38" s="21"/>
      <c r="AN38" s="109">
        <f t="shared" si="4"/>
        <v>0</v>
      </c>
      <c r="AO38" s="109">
        <f t="shared" si="1"/>
        <v>0</v>
      </c>
    </row>
    <row r="39" spans="1:41" ht="15" customHeight="1" thickBot="1">
      <c r="A39" s="15"/>
      <c r="B39" s="16"/>
      <c r="C39" s="7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>SUM(D39:P39)</f>
        <v>0</v>
      </c>
      <c r="S39" s="106">
        <f t="shared" si="0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06">
        <f t="shared" si="2"/>
        <v>0</v>
      </c>
      <c r="AK39" s="106">
        <f t="shared" si="3"/>
        <v>0</v>
      </c>
      <c r="AL39" s="20"/>
      <c r="AM39" s="21"/>
      <c r="AN39" s="109">
        <f t="shared" si="4"/>
        <v>0</v>
      </c>
      <c r="AO39" s="109">
        <f t="shared" si="1"/>
        <v>0</v>
      </c>
    </row>
    <row r="40" spans="1:41" ht="15" customHeight="1" thickBot="1">
      <c r="A40" s="127" t="s">
        <v>3</v>
      </c>
      <c r="B40" s="128"/>
      <c r="C40" s="129"/>
      <c r="D40" s="22">
        <f aca="true" t="shared" si="5" ref="D40:I40">SUM(D18:D39)</f>
        <v>115</v>
      </c>
      <c r="E40" s="22">
        <f t="shared" si="5"/>
        <v>5</v>
      </c>
      <c r="F40" s="22">
        <f t="shared" si="5"/>
        <v>0</v>
      </c>
      <c r="G40" s="22">
        <f t="shared" si="5"/>
        <v>45</v>
      </c>
      <c r="H40" s="22">
        <f t="shared" si="5"/>
        <v>0</v>
      </c>
      <c r="I40" s="22">
        <f t="shared" si="5"/>
        <v>0</v>
      </c>
      <c r="J40" s="22">
        <f>SUM(J18:J39)</f>
        <v>0</v>
      </c>
      <c r="K40" s="22">
        <f aca="true" t="shared" si="6" ref="K40:R40">SUM(K18:K39)</f>
        <v>95</v>
      </c>
      <c r="L40" s="22">
        <f t="shared" si="6"/>
        <v>0</v>
      </c>
      <c r="M40" s="22">
        <f t="shared" si="6"/>
        <v>0</v>
      </c>
      <c r="N40" s="22">
        <f t="shared" si="6"/>
        <v>0</v>
      </c>
      <c r="O40" s="22">
        <f t="shared" si="6"/>
        <v>0</v>
      </c>
      <c r="P40" s="22">
        <f t="shared" si="6"/>
        <v>50</v>
      </c>
      <c r="Q40" s="22">
        <f t="shared" si="6"/>
        <v>10</v>
      </c>
      <c r="R40" s="22">
        <f t="shared" si="6"/>
        <v>260</v>
      </c>
      <c r="S40" s="22">
        <f>SUM(S18:S39)</f>
        <v>320</v>
      </c>
      <c r="T40" s="22"/>
      <c r="U40" s="22">
        <f>SUM(U18:U39)</f>
        <v>30</v>
      </c>
      <c r="V40" s="22">
        <f aca="true" t="shared" si="7" ref="V40:AI40">SUM(V18:V39)</f>
        <v>90</v>
      </c>
      <c r="W40" s="22">
        <f t="shared" si="7"/>
        <v>15</v>
      </c>
      <c r="X40" s="22">
        <f t="shared" si="7"/>
        <v>15</v>
      </c>
      <c r="Y40" s="22">
        <f t="shared" si="7"/>
        <v>85</v>
      </c>
      <c r="Z40" s="22">
        <f t="shared" si="7"/>
        <v>0</v>
      </c>
      <c r="AA40" s="22">
        <f t="shared" si="7"/>
        <v>0</v>
      </c>
      <c r="AB40" s="22">
        <f t="shared" si="7"/>
        <v>0</v>
      </c>
      <c r="AC40" s="22">
        <f t="shared" si="7"/>
        <v>65</v>
      </c>
      <c r="AD40" s="22">
        <f t="shared" si="7"/>
        <v>0</v>
      </c>
      <c r="AE40" s="22">
        <f t="shared" si="7"/>
        <v>30</v>
      </c>
      <c r="AF40" s="22">
        <f t="shared" si="7"/>
        <v>0</v>
      </c>
      <c r="AG40" s="22">
        <f t="shared" si="7"/>
        <v>0</v>
      </c>
      <c r="AH40" s="22">
        <f t="shared" si="7"/>
        <v>30</v>
      </c>
      <c r="AI40" s="22">
        <f t="shared" si="7"/>
        <v>40</v>
      </c>
      <c r="AJ40" s="22">
        <f>SUM(AJ18:AJ39)</f>
        <v>300</v>
      </c>
      <c r="AK40" s="22">
        <f>SUM(AK18:AK39)</f>
        <v>370</v>
      </c>
      <c r="AL40" s="22"/>
      <c r="AM40" s="22">
        <f>SUM(AM18:AM39)</f>
        <v>30</v>
      </c>
      <c r="AN40" s="4">
        <f>SUM(S40,AK40)</f>
        <v>690</v>
      </c>
      <c r="AO40" s="4">
        <f>SUM(U40,AM40)</f>
        <v>60</v>
      </c>
    </row>
    <row r="41" ht="12.75">
      <c r="C41" s="11" t="s">
        <v>30</v>
      </c>
    </row>
    <row r="42" ht="12.75">
      <c r="C42" s="11" t="s">
        <v>31</v>
      </c>
    </row>
    <row r="46" spans="32:38" ht="12.75">
      <c r="AF46" s="135"/>
      <c r="AG46" s="135"/>
      <c r="AH46" s="135"/>
      <c r="AI46" s="135"/>
      <c r="AJ46" s="135"/>
      <c r="AK46" s="135"/>
      <c r="AL46" s="135"/>
    </row>
    <row r="47" spans="3:38" ht="12.75">
      <c r="C47" s="1"/>
      <c r="M47" s="10"/>
      <c r="O47" s="135"/>
      <c r="P47" s="135"/>
      <c r="Q47" s="135"/>
      <c r="R47" s="135"/>
      <c r="S47" s="135"/>
      <c r="T47" s="135"/>
      <c r="U47" s="135"/>
      <c r="AF47" s="135"/>
      <c r="AG47" s="135"/>
      <c r="AH47" s="135"/>
      <c r="AI47" s="135"/>
      <c r="AJ47" s="135"/>
      <c r="AK47" s="135"/>
      <c r="AL47" s="135"/>
    </row>
  </sheetData>
  <sheetProtection password="E00D" sheet="1" objects="1" scenarios="1"/>
  <mergeCells count="13">
    <mergeCell ref="AO16:AO17"/>
    <mergeCell ref="A6:AO6"/>
    <mergeCell ref="O47:U47"/>
    <mergeCell ref="AF46:AL46"/>
    <mergeCell ref="AF47:AL47"/>
    <mergeCell ref="A16:A17"/>
    <mergeCell ref="C16:C17"/>
    <mergeCell ref="AJ2:AN2"/>
    <mergeCell ref="AJ4:AN4"/>
    <mergeCell ref="D16:U16"/>
    <mergeCell ref="V16:AM16"/>
    <mergeCell ref="A40:C40"/>
    <mergeCell ref="AN16:AN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4" r:id="rId2"/>
  <headerFooter alignWithMargins="0">
    <oddHeader>&amp;Rzałącznik nr 6    
do Uchwały SenatuUniwersytetu Medycznego     
 we Wrocławiu nr 2024    
z dnia 24 kwietnia 2019 r.    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8"/>
  <sheetViews>
    <sheetView showZeros="0" view="pageLayout" zoomScaleNormal="130" workbookViewId="0" topLeftCell="D1">
      <selection activeCell="A46" sqref="A46:IV48"/>
    </sheetView>
  </sheetViews>
  <sheetFormatPr defaultColWidth="9.140625" defaultRowHeight="12.75"/>
  <cols>
    <col min="1" max="1" width="4.28125" style="24" customWidth="1"/>
    <col min="2" max="2" width="13.28125" style="24" customWidth="1"/>
    <col min="3" max="3" width="36.57421875" style="25" customWidth="1"/>
    <col min="4" max="4" width="7.140625" style="24" customWidth="1"/>
    <col min="5" max="17" width="5.7109375" style="24" customWidth="1"/>
    <col min="18" max="18" width="7.421875" style="24" customWidth="1"/>
    <col min="19" max="19" width="7.8515625" style="24" customWidth="1"/>
    <col min="20" max="20" width="9.28125" style="24" customWidth="1"/>
    <col min="21" max="21" width="5.7109375" style="24" customWidth="1"/>
    <col min="22" max="22" width="7.00390625" style="24" customWidth="1"/>
    <col min="23" max="24" width="5.7109375" style="24" customWidth="1"/>
    <col min="25" max="25" width="5.7109375" style="112" customWidth="1"/>
    <col min="26" max="35" width="5.7109375" style="24" customWidth="1"/>
    <col min="36" max="37" width="7.8515625" style="24" customWidth="1"/>
    <col min="38" max="38" width="11.140625" style="24" customWidth="1"/>
    <col min="39" max="39" width="5.7109375" style="24" customWidth="1"/>
    <col min="40" max="40" width="7.57421875" style="24" customWidth="1"/>
    <col min="41" max="41" width="11.28125" style="24" customWidth="1"/>
    <col min="42" max="16384" width="9.140625" style="24" customWidth="1"/>
  </cols>
  <sheetData>
    <row r="1" ht="14.25"/>
    <row r="2" spans="36:40" ht="14.25">
      <c r="AJ2" s="152"/>
      <c r="AK2" s="153"/>
      <c r="AL2" s="153"/>
      <c r="AM2" s="153"/>
      <c r="AN2" s="153"/>
    </row>
    <row r="3" ht="14.25"/>
    <row r="4" spans="36:40" ht="14.25">
      <c r="AJ4" s="152"/>
      <c r="AK4" s="153"/>
      <c r="AL4" s="153"/>
      <c r="AM4" s="153"/>
      <c r="AN4" s="153"/>
    </row>
    <row r="5" ht="14.25"/>
    <row r="6" spans="1:41" s="27" customFormat="1" ht="19.5" customHeight="1">
      <c r="A6" s="154" t="s">
        <v>90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s="27" customFormat="1" ht="19.5" customHeight="1">
      <c r="A7" s="26"/>
      <c r="B7" s="26"/>
      <c r="C7" s="2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13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9" spans="1:25" s="25" customFormat="1" ht="15" customHeight="1">
      <c r="A9" s="25" t="s">
        <v>86</v>
      </c>
      <c r="Y9" s="114"/>
    </row>
    <row r="10" spans="1:25" s="25" customFormat="1" ht="15" customHeight="1">
      <c r="A10" s="25" t="s">
        <v>87</v>
      </c>
      <c r="N10" s="29" t="s">
        <v>41</v>
      </c>
      <c r="Y10" s="114"/>
    </row>
    <row r="11" spans="1:25" s="25" customFormat="1" ht="15" customHeight="1">
      <c r="A11" s="25" t="s">
        <v>91</v>
      </c>
      <c r="Y11" s="114"/>
    </row>
    <row r="12" spans="1:25" s="25" customFormat="1" ht="15" customHeight="1">
      <c r="A12" s="25" t="s">
        <v>89</v>
      </c>
      <c r="C12" s="5"/>
      <c r="Y12" s="114"/>
    </row>
    <row r="13" ht="15" customHeight="1"/>
    <row r="15" ht="15" thickBot="1"/>
    <row r="16" spans="1:41" ht="13.5" customHeight="1" thickBot="1">
      <c r="A16" s="155" t="s">
        <v>5</v>
      </c>
      <c r="B16" s="30"/>
      <c r="C16" s="157" t="s">
        <v>4</v>
      </c>
      <c r="D16" s="140" t="s">
        <v>7</v>
      </c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0" t="s">
        <v>8</v>
      </c>
      <c r="W16" s="141"/>
      <c r="X16" s="141"/>
      <c r="Y16" s="141"/>
      <c r="Z16" s="141"/>
      <c r="AA16" s="141"/>
      <c r="AB16" s="141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3"/>
      <c r="AN16" s="144" t="s">
        <v>9</v>
      </c>
      <c r="AO16" s="146" t="s">
        <v>10</v>
      </c>
    </row>
    <row r="17" spans="1:41" ht="231">
      <c r="A17" s="156"/>
      <c r="B17" s="31" t="s">
        <v>22</v>
      </c>
      <c r="C17" s="158"/>
      <c r="D17" s="32" t="s">
        <v>11</v>
      </c>
      <c r="E17" s="33" t="s">
        <v>12</v>
      </c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27</v>
      </c>
      <c r="L17" s="34" t="s">
        <v>28</v>
      </c>
      <c r="M17" s="34" t="s">
        <v>18</v>
      </c>
      <c r="N17" s="34" t="s">
        <v>24</v>
      </c>
      <c r="O17" s="34" t="s">
        <v>21</v>
      </c>
      <c r="P17" s="34" t="s">
        <v>19</v>
      </c>
      <c r="Q17" s="34" t="s">
        <v>0</v>
      </c>
      <c r="R17" s="34" t="s">
        <v>20</v>
      </c>
      <c r="S17" s="34" t="s">
        <v>6</v>
      </c>
      <c r="T17" s="34" t="s">
        <v>1</v>
      </c>
      <c r="U17" s="35" t="s">
        <v>2</v>
      </c>
      <c r="V17" s="33" t="s">
        <v>11</v>
      </c>
      <c r="W17" s="33" t="s">
        <v>12</v>
      </c>
      <c r="X17" s="33" t="s">
        <v>13</v>
      </c>
      <c r="Y17" s="115" t="s">
        <v>14</v>
      </c>
      <c r="Z17" s="33" t="s">
        <v>15</v>
      </c>
      <c r="AA17" s="33" t="s">
        <v>16</v>
      </c>
      <c r="AB17" s="33" t="s">
        <v>17</v>
      </c>
      <c r="AC17" s="34" t="s">
        <v>29</v>
      </c>
      <c r="AD17" s="34" t="s">
        <v>28</v>
      </c>
      <c r="AE17" s="34" t="s">
        <v>18</v>
      </c>
      <c r="AF17" s="34" t="s">
        <v>24</v>
      </c>
      <c r="AG17" s="34" t="s">
        <v>21</v>
      </c>
      <c r="AH17" s="34" t="s">
        <v>19</v>
      </c>
      <c r="AI17" s="34" t="s">
        <v>0</v>
      </c>
      <c r="AJ17" s="34" t="s">
        <v>20</v>
      </c>
      <c r="AK17" s="34" t="s">
        <v>6</v>
      </c>
      <c r="AL17" s="34" t="s">
        <v>1</v>
      </c>
      <c r="AM17" s="35" t="s">
        <v>2</v>
      </c>
      <c r="AN17" s="145"/>
      <c r="AO17" s="147"/>
    </row>
    <row r="18" spans="1:41" s="77" customFormat="1" ht="22.5" customHeight="1">
      <c r="A18" s="68">
        <v>1</v>
      </c>
      <c r="B18" s="69" t="s">
        <v>23</v>
      </c>
      <c r="C18" s="70" t="s">
        <v>42</v>
      </c>
      <c r="D18" s="71">
        <v>20</v>
      </c>
      <c r="E18" s="72"/>
      <c r="F18" s="73"/>
      <c r="G18" s="73">
        <v>15</v>
      </c>
      <c r="H18" s="73"/>
      <c r="I18" s="73"/>
      <c r="J18" s="73"/>
      <c r="L18" s="73"/>
      <c r="M18" s="73"/>
      <c r="N18" s="73"/>
      <c r="O18" s="73"/>
      <c r="P18" s="73"/>
      <c r="Q18" s="73"/>
      <c r="R18" s="73">
        <f>SUM(D18:O18)</f>
        <v>35</v>
      </c>
      <c r="S18" s="73">
        <f>SUM(D18:Q18)</f>
        <v>35</v>
      </c>
      <c r="T18" s="74" t="s">
        <v>40</v>
      </c>
      <c r="U18" s="75">
        <v>3.5</v>
      </c>
      <c r="V18" s="72"/>
      <c r="W18" s="72"/>
      <c r="X18" s="72"/>
      <c r="Y18" s="72"/>
      <c r="Z18" s="72"/>
      <c r="AA18" s="72"/>
      <c r="AB18" s="72"/>
      <c r="AC18" s="72"/>
      <c r="AD18" s="73"/>
      <c r="AE18" s="73"/>
      <c r="AF18" s="73"/>
      <c r="AG18" s="73"/>
      <c r="AH18" s="73"/>
      <c r="AI18" s="73"/>
      <c r="AJ18" s="73"/>
      <c r="AK18" s="73">
        <f>SUM(V18:AI18)</f>
        <v>0</v>
      </c>
      <c r="AL18" s="74"/>
      <c r="AM18" s="75"/>
      <c r="AN18" s="76">
        <f>SUM(S18,AK18)</f>
        <v>35</v>
      </c>
      <c r="AO18" s="76">
        <f>SUM(U18,AM18)</f>
        <v>3.5</v>
      </c>
    </row>
    <row r="19" spans="1:41" ht="21.75" customHeight="1">
      <c r="A19" s="36">
        <v>2</v>
      </c>
      <c r="B19" s="37" t="s">
        <v>23</v>
      </c>
      <c r="C19" s="44" t="s">
        <v>43</v>
      </c>
      <c r="D19" s="38"/>
      <c r="E19" s="39"/>
      <c r="F19" s="40"/>
      <c r="G19" s="40"/>
      <c r="H19" s="40"/>
      <c r="I19" s="40"/>
      <c r="J19" s="40"/>
      <c r="K19" s="40"/>
      <c r="L19" s="40"/>
      <c r="M19" s="40">
        <v>30</v>
      </c>
      <c r="N19" s="40"/>
      <c r="O19" s="40"/>
      <c r="P19" s="40"/>
      <c r="Q19" s="40"/>
      <c r="R19" s="100">
        <f aca="true" t="shared" si="0" ref="R19:R40">SUM(D19:O19)</f>
        <v>30</v>
      </c>
      <c r="S19" s="40">
        <f>SUM(D19:Q19)</f>
        <v>30</v>
      </c>
      <c r="T19" s="41" t="s">
        <v>36</v>
      </c>
      <c r="U19" s="42">
        <v>2</v>
      </c>
      <c r="V19" s="39"/>
      <c r="W19" s="39"/>
      <c r="X19" s="39"/>
      <c r="Y19" s="99"/>
      <c r="Z19" s="39"/>
      <c r="AA19" s="39"/>
      <c r="AB19" s="39"/>
      <c r="AC19" s="39"/>
      <c r="AD19" s="40"/>
      <c r="AE19" s="40">
        <v>30</v>
      </c>
      <c r="AF19" s="40"/>
      <c r="AG19" s="40"/>
      <c r="AH19" s="40"/>
      <c r="AI19" s="40"/>
      <c r="AJ19" s="40">
        <f>SUM(V19:AG19)</f>
        <v>30</v>
      </c>
      <c r="AK19" s="40">
        <f>SUM(V19:AI19)</f>
        <v>30</v>
      </c>
      <c r="AL19" s="41" t="s">
        <v>40</v>
      </c>
      <c r="AM19" s="42">
        <v>3</v>
      </c>
      <c r="AN19" s="43">
        <f>SUM(S19,AK19)</f>
        <v>60</v>
      </c>
      <c r="AO19" s="117">
        <f aca="true" t="shared" si="1" ref="AO19:AO40">SUM(U19,AM19)</f>
        <v>5</v>
      </c>
    </row>
    <row r="20" spans="1:41" s="96" customFormat="1" ht="57" customHeight="1">
      <c r="A20" s="87">
        <v>3</v>
      </c>
      <c r="B20" s="88" t="s">
        <v>23</v>
      </c>
      <c r="C20" s="89" t="s">
        <v>44</v>
      </c>
      <c r="D20" s="90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>
        <f t="shared" si="0"/>
        <v>0</v>
      </c>
      <c r="S20" s="92">
        <f>SUM(D20:Q20)</f>
        <v>0</v>
      </c>
      <c r="T20" s="93"/>
      <c r="U20" s="94"/>
      <c r="V20" s="91">
        <v>20</v>
      </c>
      <c r="W20" s="91"/>
      <c r="X20" s="91"/>
      <c r="Y20" s="91"/>
      <c r="Z20" s="91"/>
      <c r="AA20" s="91"/>
      <c r="AB20" s="91"/>
      <c r="AC20" s="91">
        <v>30</v>
      </c>
      <c r="AD20" s="92"/>
      <c r="AE20" s="92"/>
      <c r="AF20" s="92"/>
      <c r="AG20" s="92"/>
      <c r="AH20" s="92"/>
      <c r="AI20" s="92"/>
      <c r="AJ20" s="92">
        <f>SUM(V20:AG20)</f>
        <v>50</v>
      </c>
      <c r="AK20" s="92">
        <f>SUM(V20:AI20)</f>
        <v>50</v>
      </c>
      <c r="AL20" s="93" t="s">
        <v>40</v>
      </c>
      <c r="AM20" s="94">
        <v>5</v>
      </c>
      <c r="AN20" s="95">
        <f>SUM(S20,AK20)</f>
        <v>50</v>
      </c>
      <c r="AO20" s="118">
        <f t="shared" si="1"/>
        <v>5</v>
      </c>
    </row>
    <row r="21" spans="1:41" s="96" customFormat="1" ht="57" customHeight="1">
      <c r="A21" s="87"/>
      <c r="B21" s="88" t="s">
        <v>23</v>
      </c>
      <c r="C21" s="97" t="s">
        <v>65</v>
      </c>
      <c r="D21" s="90"/>
      <c r="E21" s="91"/>
      <c r="F21" s="92"/>
      <c r="G21" s="92"/>
      <c r="H21" s="92"/>
      <c r="I21" s="92"/>
      <c r="J21" s="92"/>
      <c r="L21" s="92"/>
      <c r="M21" s="92"/>
      <c r="N21" s="92"/>
      <c r="O21" s="92"/>
      <c r="P21" s="92"/>
      <c r="Q21" s="92"/>
      <c r="R21" s="92">
        <f t="shared" si="0"/>
        <v>0</v>
      </c>
      <c r="S21" s="92">
        <f>SUM(D21:Q21)</f>
        <v>0</v>
      </c>
      <c r="T21" s="93"/>
      <c r="V21" s="92"/>
      <c r="W21" s="91"/>
      <c r="X21" s="91"/>
      <c r="Y21" s="91"/>
      <c r="Z21" s="91"/>
      <c r="AA21" s="91"/>
      <c r="AB21" s="91"/>
      <c r="AC21" s="92">
        <v>10</v>
      </c>
      <c r="AD21" s="92"/>
      <c r="AE21" s="92"/>
      <c r="AF21" s="92"/>
      <c r="AG21" s="92"/>
      <c r="AH21" s="92"/>
      <c r="AI21" s="92"/>
      <c r="AJ21" s="92">
        <v>10</v>
      </c>
      <c r="AK21" s="92">
        <v>10</v>
      </c>
      <c r="AL21" s="93" t="s">
        <v>36</v>
      </c>
      <c r="AM21" s="94">
        <v>1</v>
      </c>
      <c r="AN21" s="95">
        <f>SUM(S21,AK21)</f>
        <v>10</v>
      </c>
      <c r="AO21" s="118">
        <f t="shared" si="1"/>
        <v>1</v>
      </c>
    </row>
    <row r="22" spans="1:41" ht="27" customHeight="1">
      <c r="A22" s="36">
        <v>4</v>
      </c>
      <c r="B22" s="37" t="s">
        <v>23</v>
      </c>
      <c r="C22" s="45" t="s">
        <v>62</v>
      </c>
      <c r="D22" s="38"/>
      <c r="E22" s="39">
        <v>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>
        <v>40</v>
      </c>
      <c r="R22" s="100">
        <f t="shared" si="0"/>
        <v>5</v>
      </c>
      <c r="S22" s="40">
        <f>SUM(D22:Q22)</f>
        <v>45</v>
      </c>
      <c r="T22" s="41" t="s">
        <v>36</v>
      </c>
      <c r="U22" s="42">
        <v>4.5</v>
      </c>
      <c r="V22" s="39"/>
      <c r="W22" s="39">
        <v>5</v>
      </c>
      <c r="X22" s="39"/>
      <c r="Y22" s="99"/>
      <c r="Z22" s="39"/>
      <c r="AA22" s="39"/>
      <c r="AB22" s="39"/>
      <c r="AC22" s="39"/>
      <c r="AD22" s="40"/>
      <c r="AE22" s="40"/>
      <c r="AF22" s="40"/>
      <c r="AG22" s="40"/>
      <c r="AI22" s="40">
        <v>50</v>
      </c>
      <c r="AJ22" s="40">
        <f>SUM(V22:AG22)</f>
        <v>5</v>
      </c>
      <c r="AK22" s="40">
        <f>SUM(V22:AI22)</f>
        <v>55</v>
      </c>
      <c r="AL22" s="41" t="s">
        <v>40</v>
      </c>
      <c r="AM22" s="42">
        <v>5.5</v>
      </c>
      <c r="AN22" s="43">
        <f>SUM(S22,AK22)</f>
        <v>100</v>
      </c>
      <c r="AO22" s="119">
        <f t="shared" si="1"/>
        <v>10</v>
      </c>
    </row>
    <row r="23" spans="1:41" ht="45.75" customHeight="1">
      <c r="A23" s="36">
        <v>5</v>
      </c>
      <c r="B23" s="37" t="s">
        <v>23</v>
      </c>
      <c r="C23" s="46" t="s">
        <v>63</v>
      </c>
      <c r="D23" s="38"/>
      <c r="E23" s="39"/>
      <c r="F23" s="40"/>
      <c r="G23" s="40">
        <v>20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00">
        <f t="shared" si="0"/>
        <v>20</v>
      </c>
      <c r="S23" s="40">
        <f aca="true" t="shared" si="2" ref="S23:S40">SUM(D23:Q23)</f>
        <v>20</v>
      </c>
      <c r="T23" s="41" t="s">
        <v>36</v>
      </c>
      <c r="U23" s="42">
        <v>2</v>
      </c>
      <c r="V23" s="39"/>
      <c r="W23" s="41"/>
      <c r="X23" s="39"/>
      <c r="Y23" s="99">
        <v>20</v>
      </c>
      <c r="Z23" s="39"/>
      <c r="AA23" s="39"/>
      <c r="AB23" s="39"/>
      <c r="AC23" s="39"/>
      <c r="AD23" s="40"/>
      <c r="AE23" s="40"/>
      <c r="AF23" s="40"/>
      <c r="AG23" s="40"/>
      <c r="AH23" s="40"/>
      <c r="AI23" s="40"/>
      <c r="AJ23" s="40">
        <f aca="true" t="shared" si="3" ref="AJ23:AJ40">SUM(V23:AG23)</f>
        <v>20</v>
      </c>
      <c r="AK23" s="40">
        <f aca="true" t="shared" si="4" ref="AK23:AK40">SUM(V23:AI23)</f>
        <v>20</v>
      </c>
      <c r="AL23" s="41" t="s">
        <v>36</v>
      </c>
      <c r="AM23" s="42">
        <v>2</v>
      </c>
      <c r="AN23" s="43">
        <f aca="true" t="shared" si="5" ref="AN23:AN40">SUM(S23,AK23)</f>
        <v>40</v>
      </c>
      <c r="AO23" s="119">
        <f t="shared" si="1"/>
        <v>4</v>
      </c>
    </row>
    <row r="24" spans="1:41" ht="73.5" customHeight="1">
      <c r="A24" s="36"/>
      <c r="B24" s="37" t="s">
        <v>25</v>
      </c>
      <c r="C24" s="47" t="s">
        <v>45</v>
      </c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100">
        <f t="shared" si="0"/>
        <v>0</v>
      </c>
      <c r="S24" s="40">
        <f t="shared" si="2"/>
        <v>0</v>
      </c>
      <c r="T24" s="41"/>
      <c r="U24" s="42"/>
      <c r="V24" s="39"/>
      <c r="W24" s="39"/>
      <c r="X24" s="39"/>
      <c r="Y24" s="9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>
        <f t="shared" si="3"/>
        <v>0</v>
      </c>
      <c r="AK24" s="40">
        <f t="shared" si="4"/>
        <v>0</v>
      </c>
      <c r="AL24" s="41"/>
      <c r="AM24" s="42"/>
      <c r="AN24" s="43">
        <f t="shared" si="5"/>
        <v>0</v>
      </c>
      <c r="AO24" s="119">
        <f t="shared" si="1"/>
        <v>0</v>
      </c>
    </row>
    <row r="25" spans="1:41" ht="51.75" customHeight="1">
      <c r="A25" s="36">
        <v>7</v>
      </c>
      <c r="B25" s="37" t="s">
        <v>25</v>
      </c>
      <c r="C25" s="46" t="s">
        <v>76</v>
      </c>
      <c r="D25" s="38">
        <v>10</v>
      </c>
      <c r="E25" s="39"/>
      <c r="F25" s="40"/>
      <c r="G25" s="40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100">
        <f t="shared" si="0"/>
        <v>30</v>
      </c>
      <c r="S25" s="40">
        <f t="shared" si="2"/>
        <v>30</v>
      </c>
      <c r="T25" s="41" t="s">
        <v>78</v>
      </c>
      <c r="U25" s="42">
        <v>3</v>
      </c>
      <c r="V25" s="39"/>
      <c r="W25" s="39"/>
      <c r="X25" s="39"/>
      <c r="Y25" s="99"/>
      <c r="Z25" s="39"/>
      <c r="AA25" s="39"/>
      <c r="AB25" s="39"/>
      <c r="AC25" s="39"/>
      <c r="AD25" s="40"/>
      <c r="AE25" s="40"/>
      <c r="AF25" s="40"/>
      <c r="AG25" s="40"/>
      <c r="AH25" s="40"/>
      <c r="AI25" s="40"/>
      <c r="AJ25" s="40">
        <f t="shared" si="3"/>
        <v>0</v>
      </c>
      <c r="AK25" s="40">
        <f t="shared" si="4"/>
        <v>0</v>
      </c>
      <c r="AL25" s="41"/>
      <c r="AM25" s="42"/>
      <c r="AN25" s="43">
        <f t="shared" si="5"/>
        <v>30</v>
      </c>
      <c r="AO25" s="119">
        <f t="shared" si="1"/>
        <v>3</v>
      </c>
    </row>
    <row r="26" spans="1:41" ht="30" customHeight="1">
      <c r="A26" s="36">
        <v>8</v>
      </c>
      <c r="B26" s="37" t="s">
        <v>25</v>
      </c>
      <c r="C26" s="46" t="s">
        <v>46</v>
      </c>
      <c r="D26" s="38">
        <v>10</v>
      </c>
      <c r="E26" s="39"/>
      <c r="F26" s="40"/>
      <c r="G26" s="40"/>
      <c r="H26" s="40"/>
      <c r="I26" s="40"/>
      <c r="J26" s="40">
        <v>30</v>
      </c>
      <c r="L26" s="40"/>
      <c r="M26" s="40"/>
      <c r="N26" s="40"/>
      <c r="O26" s="40"/>
      <c r="P26" s="40"/>
      <c r="Q26" s="40"/>
      <c r="R26" s="100">
        <f t="shared" si="0"/>
        <v>40</v>
      </c>
      <c r="S26" s="40">
        <f t="shared" si="2"/>
        <v>40</v>
      </c>
      <c r="T26" s="41" t="s">
        <v>40</v>
      </c>
      <c r="U26" s="42">
        <v>4</v>
      </c>
      <c r="V26" s="39"/>
      <c r="W26" s="39"/>
      <c r="X26" s="39"/>
      <c r="Y26" s="99"/>
      <c r="Z26" s="39"/>
      <c r="AA26" s="39"/>
      <c r="AB26" s="39"/>
      <c r="AC26" s="39"/>
      <c r="AD26" s="40"/>
      <c r="AE26" s="40"/>
      <c r="AF26" s="40"/>
      <c r="AG26" s="40"/>
      <c r="AH26" s="40"/>
      <c r="AI26" s="40"/>
      <c r="AJ26" s="40">
        <f t="shared" si="3"/>
        <v>0</v>
      </c>
      <c r="AK26" s="40">
        <f t="shared" si="4"/>
        <v>0</v>
      </c>
      <c r="AL26" s="41"/>
      <c r="AM26" s="42"/>
      <c r="AN26" s="43">
        <f t="shared" si="5"/>
        <v>40</v>
      </c>
      <c r="AO26" s="119">
        <f t="shared" si="1"/>
        <v>4</v>
      </c>
    </row>
    <row r="27" spans="1:41" ht="29.25" customHeight="1">
      <c r="A27" s="36">
        <v>9</v>
      </c>
      <c r="B27" s="37" t="s">
        <v>25</v>
      </c>
      <c r="C27" s="46" t="s">
        <v>47</v>
      </c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00">
        <f t="shared" si="0"/>
        <v>0</v>
      </c>
      <c r="S27" s="40">
        <f t="shared" si="2"/>
        <v>0</v>
      </c>
      <c r="T27" s="41"/>
      <c r="U27" s="42"/>
      <c r="V27" s="39">
        <v>10</v>
      </c>
      <c r="W27" s="39"/>
      <c r="X27" s="39"/>
      <c r="Y27" s="99">
        <v>15</v>
      </c>
      <c r="Z27" s="39"/>
      <c r="AA27" s="39"/>
      <c r="AC27" s="39"/>
      <c r="AD27" s="40"/>
      <c r="AE27" s="40"/>
      <c r="AF27" s="40"/>
      <c r="AG27" s="40"/>
      <c r="AH27" s="40"/>
      <c r="AI27" s="40"/>
      <c r="AJ27" s="40">
        <f t="shared" si="3"/>
        <v>25</v>
      </c>
      <c r="AK27" s="40">
        <f t="shared" si="4"/>
        <v>25</v>
      </c>
      <c r="AL27" s="41" t="s">
        <v>36</v>
      </c>
      <c r="AM27" s="42">
        <v>2.5</v>
      </c>
      <c r="AN27" s="43">
        <f t="shared" si="5"/>
        <v>25</v>
      </c>
      <c r="AO27" s="119">
        <f t="shared" si="1"/>
        <v>2.5</v>
      </c>
    </row>
    <row r="28" spans="1:41" ht="27.75" customHeight="1">
      <c r="A28" s="36">
        <v>10</v>
      </c>
      <c r="B28" s="37" t="s">
        <v>25</v>
      </c>
      <c r="C28" s="46" t="s">
        <v>64</v>
      </c>
      <c r="D28" s="38">
        <v>10</v>
      </c>
      <c r="E28" s="39"/>
      <c r="F28" s="40"/>
      <c r="G28" s="40"/>
      <c r="H28" s="40"/>
      <c r="I28" s="40"/>
      <c r="J28" s="40"/>
      <c r="K28" s="40">
        <v>10</v>
      </c>
      <c r="L28" s="40"/>
      <c r="M28" s="40"/>
      <c r="N28" s="40"/>
      <c r="O28" s="40"/>
      <c r="Q28" s="40"/>
      <c r="R28" s="100">
        <f t="shared" si="0"/>
        <v>20</v>
      </c>
      <c r="S28" s="40">
        <f t="shared" si="2"/>
        <v>20</v>
      </c>
      <c r="T28" s="41" t="s">
        <v>36</v>
      </c>
      <c r="U28" s="42">
        <v>2</v>
      </c>
      <c r="V28" s="39"/>
      <c r="W28" s="39"/>
      <c r="X28" s="39"/>
      <c r="Y28" s="99"/>
      <c r="Z28" s="39"/>
      <c r="AA28" s="39"/>
      <c r="AB28" s="39"/>
      <c r="AC28" s="39"/>
      <c r="AD28" s="40"/>
      <c r="AE28" s="40"/>
      <c r="AF28" s="40"/>
      <c r="AG28" s="40"/>
      <c r="AH28" s="40">
        <v>40</v>
      </c>
      <c r="AI28" s="40"/>
      <c r="AJ28" s="40">
        <f t="shared" si="3"/>
        <v>0</v>
      </c>
      <c r="AK28" s="40">
        <f t="shared" si="4"/>
        <v>40</v>
      </c>
      <c r="AL28" s="41" t="s">
        <v>36</v>
      </c>
      <c r="AM28" s="42">
        <v>2</v>
      </c>
      <c r="AN28" s="43">
        <f t="shared" si="5"/>
        <v>60</v>
      </c>
      <c r="AO28" s="119">
        <f t="shared" si="1"/>
        <v>4</v>
      </c>
    </row>
    <row r="29" spans="1:41" ht="27" customHeight="1">
      <c r="A29" s="36">
        <v>11</v>
      </c>
      <c r="B29" s="37" t="s">
        <v>25</v>
      </c>
      <c r="C29" s="46" t="s">
        <v>48</v>
      </c>
      <c r="D29" s="38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00">
        <f t="shared" si="0"/>
        <v>0</v>
      </c>
      <c r="S29" s="40">
        <f t="shared" si="2"/>
        <v>0</v>
      </c>
      <c r="T29" s="41"/>
      <c r="U29" s="42"/>
      <c r="V29" s="39">
        <v>10</v>
      </c>
      <c r="W29" s="39"/>
      <c r="X29" s="39"/>
      <c r="Y29" s="99">
        <v>20</v>
      </c>
      <c r="Z29" s="39"/>
      <c r="AA29" s="39"/>
      <c r="AC29" s="39"/>
      <c r="AD29" s="40"/>
      <c r="AE29" s="40"/>
      <c r="AF29" s="40"/>
      <c r="AG29" s="40"/>
      <c r="AH29" s="40"/>
      <c r="AI29" s="40"/>
      <c r="AJ29" s="40">
        <f t="shared" si="3"/>
        <v>30</v>
      </c>
      <c r="AK29" s="40">
        <f t="shared" si="4"/>
        <v>30</v>
      </c>
      <c r="AL29" s="41" t="s">
        <v>36</v>
      </c>
      <c r="AM29" s="42">
        <v>3</v>
      </c>
      <c r="AN29" s="43">
        <f t="shared" si="5"/>
        <v>30</v>
      </c>
      <c r="AO29" s="119">
        <f t="shared" si="1"/>
        <v>3</v>
      </c>
    </row>
    <row r="30" spans="1:41" ht="27.75" customHeight="1">
      <c r="A30" s="36">
        <v>12</v>
      </c>
      <c r="B30" s="37" t="s">
        <v>25</v>
      </c>
      <c r="C30" s="46" t="s">
        <v>73</v>
      </c>
      <c r="D30" s="38">
        <v>10</v>
      </c>
      <c r="E30" s="40">
        <v>20</v>
      </c>
      <c r="F30" s="40"/>
      <c r="G30" s="40"/>
      <c r="H30" s="40"/>
      <c r="I30" s="40"/>
      <c r="K30" s="40"/>
      <c r="L30" s="40"/>
      <c r="M30" s="40"/>
      <c r="N30" s="40"/>
      <c r="O30" s="40"/>
      <c r="P30" s="40"/>
      <c r="Q30" s="40"/>
      <c r="R30" s="100">
        <f t="shared" si="0"/>
        <v>30</v>
      </c>
      <c r="S30" s="40">
        <f t="shared" si="2"/>
        <v>30</v>
      </c>
      <c r="T30" s="41" t="s">
        <v>36</v>
      </c>
      <c r="U30" s="42">
        <v>3</v>
      </c>
      <c r="V30" s="39"/>
      <c r="W30" s="39"/>
      <c r="X30" s="39"/>
      <c r="Y30" s="99"/>
      <c r="Z30" s="39"/>
      <c r="AA30" s="39"/>
      <c r="AB30" s="39"/>
      <c r="AC30" s="39"/>
      <c r="AD30" s="40"/>
      <c r="AE30" s="40"/>
      <c r="AF30" s="40"/>
      <c r="AG30" s="40"/>
      <c r="AH30" s="40"/>
      <c r="AI30" s="40"/>
      <c r="AJ30" s="40">
        <f t="shared" si="3"/>
        <v>0</v>
      </c>
      <c r="AK30" s="40">
        <f t="shared" si="4"/>
        <v>0</v>
      </c>
      <c r="AL30" s="41"/>
      <c r="AM30" s="42"/>
      <c r="AN30" s="43">
        <f t="shared" si="5"/>
        <v>30</v>
      </c>
      <c r="AO30" s="119">
        <f t="shared" si="1"/>
        <v>3</v>
      </c>
    </row>
    <row r="31" spans="1:41" s="110" customFormat="1" ht="23.25" customHeight="1">
      <c r="A31" s="36">
        <v>13</v>
      </c>
      <c r="B31" s="37" t="s">
        <v>25</v>
      </c>
      <c r="C31" s="111" t="s">
        <v>74</v>
      </c>
      <c r="D31" s="38">
        <v>10</v>
      </c>
      <c r="E31" s="40">
        <v>20</v>
      </c>
      <c r="F31" s="40"/>
      <c r="G31" s="24"/>
      <c r="H31" s="40"/>
      <c r="I31" s="40"/>
      <c r="J31" s="24"/>
      <c r="K31" s="40"/>
      <c r="L31" s="40"/>
      <c r="M31" s="40"/>
      <c r="N31" s="40"/>
      <c r="O31" s="40"/>
      <c r="P31" s="40"/>
      <c r="Q31" s="40"/>
      <c r="R31" s="100">
        <f t="shared" si="0"/>
        <v>30</v>
      </c>
      <c r="S31" s="40">
        <f t="shared" si="2"/>
        <v>30</v>
      </c>
      <c r="T31" s="41" t="s">
        <v>36</v>
      </c>
      <c r="U31" s="42">
        <v>3</v>
      </c>
      <c r="V31" s="39"/>
      <c r="W31" s="39"/>
      <c r="X31" s="39"/>
      <c r="Y31" s="99"/>
      <c r="Z31" s="39"/>
      <c r="AA31" s="39"/>
      <c r="AB31" s="39"/>
      <c r="AC31" s="39"/>
      <c r="AD31" s="40"/>
      <c r="AE31" s="40"/>
      <c r="AF31" s="40"/>
      <c r="AG31" s="40"/>
      <c r="AH31" s="40"/>
      <c r="AI31" s="40"/>
      <c r="AJ31" s="40">
        <f t="shared" si="3"/>
        <v>0</v>
      </c>
      <c r="AK31" s="40">
        <f t="shared" si="4"/>
        <v>0</v>
      </c>
      <c r="AL31" s="41"/>
      <c r="AM31" s="42"/>
      <c r="AN31" s="43">
        <f t="shared" si="5"/>
        <v>30</v>
      </c>
      <c r="AO31" s="119">
        <f t="shared" si="1"/>
        <v>3</v>
      </c>
    </row>
    <row r="32" spans="1:41" ht="23.25" customHeight="1">
      <c r="A32" s="36">
        <v>14</v>
      </c>
      <c r="B32" s="37" t="s">
        <v>25</v>
      </c>
      <c r="C32" s="46" t="s">
        <v>57</v>
      </c>
      <c r="D32" s="38">
        <v>10</v>
      </c>
      <c r="E32" s="39"/>
      <c r="F32" s="40"/>
      <c r="G32" s="40"/>
      <c r="H32" s="40"/>
      <c r="I32" s="40"/>
      <c r="J32" s="40">
        <v>20</v>
      </c>
      <c r="K32" s="40"/>
      <c r="L32" s="40"/>
      <c r="M32" s="40"/>
      <c r="N32" s="40"/>
      <c r="O32" s="40"/>
      <c r="P32" s="40"/>
      <c r="Q32" s="40"/>
      <c r="R32" s="100">
        <f t="shared" si="0"/>
        <v>30</v>
      </c>
      <c r="S32" s="40">
        <f t="shared" si="2"/>
        <v>30</v>
      </c>
      <c r="T32" s="41" t="s">
        <v>36</v>
      </c>
      <c r="U32" s="42">
        <v>3</v>
      </c>
      <c r="V32" s="39"/>
      <c r="W32" s="39"/>
      <c r="X32" s="39"/>
      <c r="Y32" s="99"/>
      <c r="Z32" s="39"/>
      <c r="AA32" s="39"/>
      <c r="AB32" s="39"/>
      <c r="AC32" s="39"/>
      <c r="AD32" s="40"/>
      <c r="AE32" s="40"/>
      <c r="AF32" s="40"/>
      <c r="AG32" s="40"/>
      <c r="AH32" s="40"/>
      <c r="AI32" s="40"/>
      <c r="AJ32" s="40">
        <f t="shared" si="3"/>
        <v>0</v>
      </c>
      <c r="AK32" s="40">
        <f t="shared" si="4"/>
        <v>0</v>
      </c>
      <c r="AL32" s="41"/>
      <c r="AM32" s="42"/>
      <c r="AN32" s="43">
        <f t="shared" si="5"/>
        <v>30</v>
      </c>
      <c r="AO32" s="119">
        <f t="shared" si="1"/>
        <v>3</v>
      </c>
    </row>
    <row r="33" spans="1:41" ht="38.25" customHeight="1">
      <c r="A33" s="36">
        <v>15</v>
      </c>
      <c r="B33" s="37" t="s">
        <v>25</v>
      </c>
      <c r="C33" s="48" t="s">
        <v>66</v>
      </c>
      <c r="D33" s="38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00">
        <f t="shared" si="0"/>
        <v>0</v>
      </c>
      <c r="S33" s="40">
        <f t="shared" si="2"/>
        <v>0</v>
      </c>
      <c r="T33" s="41"/>
      <c r="U33" s="42"/>
      <c r="V33" s="39">
        <v>10</v>
      </c>
      <c r="W33" s="39"/>
      <c r="X33" s="39"/>
      <c r="Y33" s="99"/>
      <c r="Z33" s="39"/>
      <c r="AA33" s="39"/>
      <c r="AB33" s="39">
        <v>10</v>
      </c>
      <c r="AC33" s="39"/>
      <c r="AD33" s="40"/>
      <c r="AE33" s="40"/>
      <c r="AF33" s="40"/>
      <c r="AG33" s="40"/>
      <c r="AH33" s="40"/>
      <c r="AI33" s="40"/>
      <c r="AJ33" s="40">
        <f t="shared" si="3"/>
        <v>20</v>
      </c>
      <c r="AK33" s="40">
        <f t="shared" si="4"/>
        <v>20</v>
      </c>
      <c r="AL33" s="41" t="s">
        <v>36</v>
      </c>
      <c r="AM33" s="42">
        <v>2</v>
      </c>
      <c r="AN33" s="43">
        <f t="shared" si="5"/>
        <v>20</v>
      </c>
      <c r="AO33" s="119">
        <f t="shared" si="1"/>
        <v>2</v>
      </c>
    </row>
    <row r="34" spans="1:41" ht="30" customHeight="1">
      <c r="A34" s="36">
        <v>16</v>
      </c>
      <c r="B34" s="37" t="s">
        <v>25</v>
      </c>
      <c r="C34" s="48" t="s">
        <v>67</v>
      </c>
      <c r="D34" s="38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00">
        <f t="shared" si="0"/>
        <v>0</v>
      </c>
      <c r="S34" s="40">
        <f t="shared" si="2"/>
        <v>0</v>
      </c>
      <c r="T34" s="41"/>
      <c r="U34" s="42"/>
      <c r="V34" s="39">
        <v>10</v>
      </c>
      <c r="W34" s="39"/>
      <c r="X34" s="39"/>
      <c r="Y34" s="99"/>
      <c r="Z34" s="39"/>
      <c r="AA34" s="39"/>
      <c r="AB34" s="39"/>
      <c r="AC34" s="39">
        <v>10</v>
      </c>
      <c r="AD34" s="40"/>
      <c r="AE34" s="40"/>
      <c r="AF34" s="40"/>
      <c r="AG34" s="40"/>
      <c r="AH34" s="40">
        <v>40</v>
      </c>
      <c r="AI34" s="40"/>
      <c r="AJ34" s="40">
        <f t="shared" si="3"/>
        <v>20</v>
      </c>
      <c r="AK34" s="40">
        <f t="shared" si="4"/>
        <v>60</v>
      </c>
      <c r="AL34" s="41" t="s">
        <v>36</v>
      </c>
      <c r="AM34" s="42">
        <v>4</v>
      </c>
      <c r="AN34" s="43">
        <f t="shared" si="5"/>
        <v>60</v>
      </c>
      <c r="AO34" s="119">
        <f t="shared" si="1"/>
        <v>4</v>
      </c>
    </row>
    <row r="35" spans="1:41" ht="15" customHeight="1">
      <c r="A35" s="36"/>
      <c r="B35" s="37"/>
      <c r="C35" s="48"/>
      <c r="D35" s="38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00">
        <f t="shared" si="0"/>
        <v>0</v>
      </c>
      <c r="S35" s="40">
        <f t="shared" si="2"/>
        <v>0</v>
      </c>
      <c r="T35" s="41"/>
      <c r="U35" s="42"/>
      <c r="V35" s="39"/>
      <c r="W35" s="39"/>
      <c r="X35" s="39"/>
      <c r="Y35" s="99"/>
      <c r="Z35" s="39"/>
      <c r="AA35" s="39"/>
      <c r="AB35" s="39"/>
      <c r="AC35" s="39"/>
      <c r="AD35" s="40"/>
      <c r="AE35" s="40"/>
      <c r="AF35" s="40"/>
      <c r="AG35" s="40"/>
      <c r="AH35" s="40"/>
      <c r="AI35" s="40"/>
      <c r="AJ35" s="40">
        <f t="shared" si="3"/>
        <v>0</v>
      </c>
      <c r="AK35" s="40">
        <f t="shared" si="4"/>
        <v>0</v>
      </c>
      <c r="AL35" s="41"/>
      <c r="AM35" s="42"/>
      <c r="AN35" s="43">
        <f t="shared" si="5"/>
        <v>0</v>
      </c>
      <c r="AO35" s="119">
        <f t="shared" si="1"/>
        <v>0</v>
      </c>
    </row>
    <row r="36" spans="1:41" ht="15" customHeight="1">
      <c r="A36" s="36"/>
      <c r="B36" s="37"/>
      <c r="C36" s="48"/>
      <c r="D36" s="38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00">
        <f t="shared" si="0"/>
        <v>0</v>
      </c>
      <c r="S36" s="40">
        <f t="shared" si="2"/>
        <v>0</v>
      </c>
      <c r="T36" s="41"/>
      <c r="U36" s="42"/>
      <c r="V36" s="39"/>
      <c r="W36" s="39"/>
      <c r="X36" s="39"/>
      <c r="Y36" s="99"/>
      <c r="Z36" s="39"/>
      <c r="AA36" s="39"/>
      <c r="AB36" s="39"/>
      <c r="AC36" s="39"/>
      <c r="AD36" s="40"/>
      <c r="AE36" s="40"/>
      <c r="AF36" s="40"/>
      <c r="AG36" s="40"/>
      <c r="AH36" s="40"/>
      <c r="AI36" s="40"/>
      <c r="AJ36" s="40">
        <f t="shared" si="3"/>
        <v>0</v>
      </c>
      <c r="AK36" s="40">
        <f t="shared" si="4"/>
        <v>0</v>
      </c>
      <c r="AL36" s="41"/>
      <c r="AM36" s="42"/>
      <c r="AN36" s="43">
        <f t="shared" si="5"/>
        <v>0</v>
      </c>
      <c r="AO36" s="119">
        <f t="shared" si="1"/>
        <v>0</v>
      </c>
    </row>
    <row r="37" spans="1:41" ht="15" customHeight="1">
      <c r="A37" s="36"/>
      <c r="B37" s="37"/>
      <c r="C37" s="48"/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00">
        <f t="shared" si="0"/>
        <v>0</v>
      </c>
      <c r="S37" s="40">
        <f t="shared" si="2"/>
        <v>0</v>
      </c>
      <c r="T37" s="41"/>
      <c r="U37" s="42"/>
      <c r="V37" s="39"/>
      <c r="W37" s="39"/>
      <c r="X37" s="39"/>
      <c r="Y37" s="99"/>
      <c r="Z37" s="39"/>
      <c r="AA37" s="39"/>
      <c r="AB37" s="39"/>
      <c r="AC37" s="39"/>
      <c r="AD37" s="40"/>
      <c r="AE37" s="40"/>
      <c r="AF37" s="40"/>
      <c r="AG37" s="40"/>
      <c r="AH37" s="40"/>
      <c r="AI37" s="40"/>
      <c r="AJ37" s="40">
        <f t="shared" si="3"/>
        <v>0</v>
      </c>
      <c r="AK37" s="40">
        <f t="shared" si="4"/>
        <v>0</v>
      </c>
      <c r="AL37" s="41"/>
      <c r="AM37" s="42"/>
      <c r="AN37" s="43">
        <f t="shared" si="5"/>
        <v>0</v>
      </c>
      <c r="AO37" s="119">
        <f t="shared" si="1"/>
        <v>0</v>
      </c>
    </row>
    <row r="38" spans="1:41" ht="15" customHeight="1">
      <c r="A38" s="36"/>
      <c r="B38" s="37"/>
      <c r="C38" s="4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100">
        <f t="shared" si="0"/>
        <v>0</v>
      </c>
      <c r="S38" s="40">
        <f t="shared" si="2"/>
        <v>0</v>
      </c>
      <c r="T38" s="41"/>
      <c r="U38" s="42"/>
      <c r="V38" s="39"/>
      <c r="W38" s="39"/>
      <c r="X38" s="39"/>
      <c r="Y38" s="99"/>
      <c r="Z38" s="39"/>
      <c r="AA38" s="39"/>
      <c r="AB38" s="39"/>
      <c r="AC38" s="39"/>
      <c r="AD38" s="40"/>
      <c r="AE38" s="40"/>
      <c r="AF38" s="40"/>
      <c r="AG38" s="40"/>
      <c r="AH38" s="40"/>
      <c r="AI38" s="40"/>
      <c r="AJ38" s="40">
        <f t="shared" si="3"/>
        <v>0</v>
      </c>
      <c r="AK38" s="40">
        <f t="shared" si="4"/>
        <v>0</v>
      </c>
      <c r="AL38" s="41"/>
      <c r="AM38" s="42"/>
      <c r="AN38" s="43">
        <f t="shared" si="5"/>
        <v>0</v>
      </c>
      <c r="AO38" s="119">
        <f t="shared" si="1"/>
        <v>0</v>
      </c>
    </row>
    <row r="39" spans="1:41" ht="15" customHeight="1">
      <c r="A39" s="36"/>
      <c r="B39" s="37"/>
      <c r="C39" s="48"/>
      <c r="D39" s="38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100">
        <f t="shared" si="0"/>
        <v>0</v>
      </c>
      <c r="S39" s="40">
        <f t="shared" si="2"/>
        <v>0</v>
      </c>
      <c r="T39" s="41"/>
      <c r="U39" s="42"/>
      <c r="V39" s="39"/>
      <c r="W39" s="39"/>
      <c r="X39" s="39"/>
      <c r="Y39" s="99"/>
      <c r="Z39" s="39"/>
      <c r="AA39" s="39"/>
      <c r="AB39" s="39"/>
      <c r="AC39" s="39"/>
      <c r="AD39" s="40"/>
      <c r="AE39" s="40"/>
      <c r="AF39" s="40"/>
      <c r="AG39" s="40"/>
      <c r="AH39" s="40"/>
      <c r="AI39" s="40"/>
      <c r="AJ39" s="40">
        <f t="shared" si="3"/>
        <v>0</v>
      </c>
      <c r="AK39" s="40">
        <f t="shared" si="4"/>
        <v>0</v>
      </c>
      <c r="AL39" s="41"/>
      <c r="AM39" s="42"/>
      <c r="AN39" s="43">
        <f t="shared" si="5"/>
        <v>0</v>
      </c>
      <c r="AO39" s="119">
        <f t="shared" si="1"/>
        <v>0</v>
      </c>
    </row>
    <row r="40" spans="1:41" ht="15" customHeight="1" thickBot="1">
      <c r="A40" s="36"/>
      <c r="B40" s="37"/>
      <c r="C40" s="48"/>
      <c r="D40" s="38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00">
        <f t="shared" si="0"/>
        <v>0</v>
      </c>
      <c r="S40" s="40">
        <f t="shared" si="2"/>
        <v>0</v>
      </c>
      <c r="T40" s="41"/>
      <c r="U40" s="42"/>
      <c r="V40" s="39"/>
      <c r="W40" s="39"/>
      <c r="X40" s="39"/>
      <c r="Y40" s="99"/>
      <c r="Z40" s="39"/>
      <c r="AA40" s="39"/>
      <c r="AB40" s="39"/>
      <c r="AC40" s="39"/>
      <c r="AD40" s="40"/>
      <c r="AE40" s="40"/>
      <c r="AF40" s="40"/>
      <c r="AG40" s="40"/>
      <c r="AH40" s="40"/>
      <c r="AI40" s="40"/>
      <c r="AJ40" s="40">
        <f t="shared" si="3"/>
        <v>0</v>
      </c>
      <c r="AK40" s="40">
        <f t="shared" si="4"/>
        <v>0</v>
      </c>
      <c r="AL40" s="41"/>
      <c r="AM40" s="42"/>
      <c r="AN40" s="43">
        <f t="shared" si="5"/>
        <v>0</v>
      </c>
      <c r="AO40" s="119">
        <f t="shared" si="1"/>
        <v>0</v>
      </c>
    </row>
    <row r="41" spans="1:41" ht="19.5" customHeight="1" thickBot="1">
      <c r="A41" s="148" t="s">
        <v>3</v>
      </c>
      <c r="B41" s="149"/>
      <c r="C41" s="150"/>
      <c r="D41" s="49">
        <f>SUM(D18:D37)</f>
        <v>80</v>
      </c>
      <c r="E41" s="49">
        <f aca="true" t="shared" si="6" ref="E41:R41">SUM(E18:E40)</f>
        <v>45</v>
      </c>
      <c r="F41" s="49">
        <f t="shared" si="6"/>
        <v>0</v>
      </c>
      <c r="G41" s="49">
        <f t="shared" si="6"/>
        <v>55</v>
      </c>
      <c r="H41" s="49">
        <f t="shared" si="6"/>
        <v>0</v>
      </c>
      <c r="I41" s="49">
        <f t="shared" si="6"/>
        <v>0</v>
      </c>
      <c r="J41" s="49">
        <f t="shared" si="6"/>
        <v>50</v>
      </c>
      <c r="K41" s="49">
        <f t="shared" si="6"/>
        <v>10</v>
      </c>
      <c r="L41" s="49">
        <f t="shared" si="6"/>
        <v>0</v>
      </c>
      <c r="M41" s="49">
        <f t="shared" si="6"/>
        <v>30</v>
      </c>
      <c r="N41" s="49">
        <f t="shared" si="6"/>
        <v>0</v>
      </c>
      <c r="O41" s="49">
        <f t="shared" si="6"/>
        <v>0</v>
      </c>
      <c r="P41" s="49">
        <f t="shared" si="6"/>
        <v>0</v>
      </c>
      <c r="Q41" s="49">
        <f t="shared" si="6"/>
        <v>40</v>
      </c>
      <c r="R41" s="49">
        <f t="shared" si="6"/>
        <v>270</v>
      </c>
      <c r="S41" s="49">
        <f>SUM(S18:S40)</f>
        <v>310</v>
      </c>
      <c r="T41" s="49"/>
      <c r="U41" s="49">
        <f>SUM(U18:U40)</f>
        <v>30</v>
      </c>
      <c r="V41" s="49">
        <f>SUM(V18:V40)</f>
        <v>60</v>
      </c>
      <c r="W41" s="49">
        <f aca="true" t="shared" si="7" ref="W41:AI41">SUM(W18:W40)</f>
        <v>5</v>
      </c>
      <c r="X41" s="49">
        <f t="shared" si="7"/>
        <v>0</v>
      </c>
      <c r="Y41" s="116">
        <f t="shared" si="7"/>
        <v>55</v>
      </c>
      <c r="Z41" s="49">
        <f t="shared" si="7"/>
        <v>0</v>
      </c>
      <c r="AA41" s="49">
        <f t="shared" si="7"/>
        <v>0</v>
      </c>
      <c r="AB41" s="49">
        <f t="shared" si="7"/>
        <v>10</v>
      </c>
      <c r="AC41" s="49">
        <f t="shared" si="7"/>
        <v>50</v>
      </c>
      <c r="AD41" s="49">
        <f t="shared" si="7"/>
        <v>0</v>
      </c>
      <c r="AE41" s="49">
        <f t="shared" si="7"/>
        <v>30</v>
      </c>
      <c r="AF41" s="49">
        <f t="shared" si="7"/>
        <v>0</v>
      </c>
      <c r="AG41" s="49">
        <f t="shared" si="7"/>
        <v>0</v>
      </c>
      <c r="AH41" s="49">
        <f t="shared" si="7"/>
        <v>80</v>
      </c>
      <c r="AI41" s="49">
        <f t="shared" si="7"/>
        <v>50</v>
      </c>
      <c r="AJ41" s="49">
        <f>SUM(AJ18:AJ40)</f>
        <v>210</v>
      </c>
      <c r="AK41" s="49">
        <f>SUM(AK18:AK40)</f>
        <v>340</v>
      </c>
      <c r="AL41" s="49"/>
      <c r="AM41" s="49">
        <f>SUM(AM18:AM40)</f>
        <v>30</v>
      </c>
      <c r="AN41" s="50">
        <f>SUM(S41,AK41)</f>
        <v>650</v>
      </c>
      <c r="AO41" s="120">
        <f>SUM(U41,AM41)</f>
        <v>60</v>
      </c>
    </row>
    <row r="42" ht="15">
      <c r="C42" s="25" t="s">
        <v>49</v>
      </c>
    </row>
    <row r="43" ht="15">
      <c r="C43" s="25" t="s">
        <v>50</v>
      </c>
    </row>
    <row r="47" spans="32:38" ht="14.25">
      <c r="AF47" s="151"/>
      <c r="AG47" s="151"/>
      <c r="AH47" s="151"/>
      <c r="AI47" s="151"/>
      <c r="AJ47" s="151"/>
      <c r="AK47" s="151"/>
      <c r="AL47" s="151"/>
    </row>
    <row r="48" spans="3:38" ht="14.25">
      <c r="C48" s="52"/>
      <c r="M48" s="51"/>
      <c r="O48" s="151"/>
      <c r="P48" s="151"/>
      <c r="Q48" s="151"/>
      <c r="R48" s="151"/>
      <c r="S48" s="151"/>
      <c r="T48" s="151"/>
      <c r="U48" s="151"/>
      <c r="AF48" s="151"/>
      <c r="AG48" s="151"/>
      <c r="AH48" s="151"/>
      <c r="AI48" s="151"/>
      <c r="AJ48" s="151"/>
      <c r="AK48" s="151"/>
      <c r="AL48" s="151"/>
    </row>
  </sheetData>
  <sheetProtection password="E00D" sheet="1" objects="1" scenario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Header>&amp;Rzałącznik nr 6    
do Uchwały SenatuUniwersytetu Medycznego     
 we Wrocławiu nr 2024   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6"/>
  <sheetViews>
    <sheetView showZeros="0" view="pageLayout" zoomScaleNormal="130" zoomScaleSheetLayoutView="100" workbookViewId="0" topLeftCell="A33">
      <selection activeCell="A42" sqref="A42"/>
    </sheetView>
  </sheetViews>
  <sheetFormatPr defaultColWidth="9.140625" defaultRowHeight="12.75"/>
  <cols>
    <col min="1" max="1" width="4.28125" style="24" customWidth="1"/>
    <col min="2" max="2" width="13.28125" style="24" customWidth="1"/>
    <col min="3" max="3" width="36.57421875" style="25" customWidth="1"/>
    <col min="4" max="4" width="7.57421875" style="24" customWidth="1"/>
    <col min="5" max="17" width="5.7109375" style="24" customWidth="1"/>
    <col min="18" max="18" width="7.421875" style="24" customWidth="1"/>
    <col min="19" max="19" width="7.8515625" style="24" customWidth="1"/>
    <col min="20" max="20" width="9.28125" style="24" customWidth="1"/>
    <col min="21" max="21" width="5.7109375" style="24" customWidth="1"/>
    <col min="22" max="22" width="7.57421875" style="24" customWidth="1"/>
    <col min="23" max="34" width="5.7109375" style="24" customWidth="1"/>
    <col min="35" max="35" width="8.00390625" style="24" customWidth="1"/>
    <col min="36" max="37" width="7.8515625" style="24" customWidth="1"/>
    <col min="38" max="38" width="11.140625" style="24" customWidth="1"/>
    <col min="39" max="39" width="5.7109375" style="24" customWidth="1"/>
    <col min="40" max="40" width="7.57421875" style="24" customWidth="1"/>
    <col min="41" max="41" width="5.7109375" style="24" customWidth="1"/>
    <col min="42" max="16384" width="9.140625" style="24" customWidth="1"/>
  </cols>
  <sheetData>
    <row r="1" ht="14.25"/>
    <row r="2" spans="36:40" ht="14.25">
      <c r="AJ2" s="152"/>
      <c r="AK2" s="153"/>
      <c r="AL2" s="153"/>
      <c r="AM2" s="153"/>
      <c r="AN2" s="153"/>
    </row>
    <row r="3" ht="14.25"/>
    <row r="4" spans="36:40" ht="14.25">
      <c r="AJ4" s="152"/>
      <c r="AK4" s="153"/>
      <c r="AL4" s="153"/>
      <c r="AM4" s="153"/>
      <c r="AN4" s="153"/>
    </row>
    <row r="5" ht="14.25"/>
    <row r="6" spans="1:41" s="27" customFormat="1" ht="19.5" customHeight="1">
      <c r="A6" s="154" t="s">
        <v>90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s="27" customFormat="1" ht="19.5" customHeight="1">
      <c r="A7" s="26"/>
      <c r="B7" s="26"/>
      <c r="C7" s="2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9" s="25" customFormat="1" ht="15" customHeight="1">
      <c r="A9" s="25" t="s">
        <v>92</v>
      </c>
    </row>
    <row r="10" spans="1:13" s="25" customFormat="1" ht="15" customHeight="1">
      <c r="A10" s="25" t="s">
        <v>87</v>
      </c>
      <c r="C10" s="5"/>
      <c r="M10" s="29" t="s">
        <v>51</v>
      </c>
    </row>
    <row r="11" s="25" customFormat="1" ht="15" customHeight="1">
      <c r="A11" s="25" t="s">
        <v>91</v>
      </c>
    </row>
    <row r="12" spans="1:3" s="25" customFormat="1" ht="15" customHeight="1">
      <c r="A12" s="25" t="s">
        <v>89</v>
      </c>
      <c r="C12" s="5"/>
    </row>
    <row r="13" ht="15" customHeight="1"/>
    <row r="15" ht="15" thickBot="1"/>
    <row r="16" spans="1:41" ht="13.5" customHeight="1" thickBot="1">
      <c r="A16" s="155" t="s">
        <v>5</v>
      </c>
      <c r="B16" s="30"/>
      <c r="C16" s="157" t="s">
        <v>4</v>
      </c>
      <c r="D16" s="140" t="s">
        <v>7</v>
      </c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0" t="s">
        <v>8</v>
      </c>
      <c r="W16" s="141"/>
      <c r="X16" s="141"/>
      <c r="Y16" s="141"/>
      <c r="Z16" s="141"/>
      <c r="AA16" s="141"/>
      <c r="AB16" s="141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3"/>
      <c r="AN16" s="144" t="s">
        <v>9</v>
      </c>
      <c r="AO16" s="146" t="s">
        <v>10</v>
      </c>
    </row>
    <row r="17" spans="1:41" ht="231">
      <c r="A17" s="156"/>
      <c r="B17" s="31" t="s">
        <v>22</v>
      </c>
      <c r="C17" s="158"/>
      <c r="D17" s="32" t="s">
        <v>11</v>
      </c>
      <c r="E17" s="33" t="s">
        <v>12</v>
      </c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27</v>
      </c>
      <c r="L17" s="34" t="s">
        <v>28</v>
      </c>
      <c r="M17" s="34" t="s">
        <v>18</v>
      </c>
      <c r="N17" s="34" t="s">
        <v>24</v>
      </c>
      <c r="O17" s="34" t="s">
        <v>21</v>
      </c>
      <c r="P17" s="34" t="s">
        <v>19</v>
      </c>
      <c r="Q17" s="34" t="s">
        <v>0</v>
      </c>
      <c r="R17" s="34" t="s">
        <v>20</v>
      </c>
      <c r="S17" s="34" t="s">
        <v>6</v>
      </c>
      <c r="T17" s="34" t="s">
        <v>1</v>
      </c>
      <c r="U17" s="35" t="s">
        <v>2</v>
      </c>
      <c r="V17" s="33" t="s">
        <v>11</v>
      </c>
      <c r="W17" s="33" t="s">
        <v>12</v>
      </c>
      <c r="X17" s="33" t="s">
        <v>13</v>
      </c>
      <c r="Y17" s="33" t="s">
        <v>14</v>
      </c>
      <c r="Z17" s="33" t="s">
        <v>15</v>
      </c>
      <c r="AA17" s="33" t="s">
        <v>16</v>
      </c>
      <c r="AB17" s="33" t="s">
        <v>17</v>
      </c>
      <c r="AC17" s="34" t="s">
        <v>29</v>
      </c>
      <c r="AD17" s="34" t="s">
        <v>28</v>
      </c>
      <c r="AE17" s="34" t="s">
        <v>18</v>
      </c>
      <c r="AF17" s="34" t="s">
        <v>24</v>
      </c>
      <c r="AG17" s="34" t="s">
        <v>21</v>
      </c>
      <c r="AH17" s="34" t="s">
        <v>19</v>
      </c>
      <c r="AI17" s="34" t="s">
        <v>0</v>
      </c>
      <c r="AJ17" s="34" t="s">
        <v>20</v>
      </c>
      <c r="AK17" s="34" t="s">
        <v>6</v>
      </c>
      <c r="AL17" s="34" t="s">
        <v>1</v>
      </c>
      <c r="AM17" s="35" t="s">
        <v>2</v>
      </c>
      <c r="AN17" s="145"/>
      <c r="AO17" s="147"/>
    </row>
    <row r="18" spans="1:41" s="77" customFormat="1" ht="22.5" customHeight="1">
      <c r="A18" s="68">
        <v>1</v>
      </c>
      <c r="B18" s="69" t="s">
        <v>23</v>
      </c>
      <c r="C18" s="70" t="s">
        <v>42</v>
      </c>
      <c r="D18" s="71">
        <v>20</v>
      </c>
      <c r="E18" s="72"/>
      <c r="G18" s="73">
        <v>15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>
        <f>SUM(D18:O18)</f>
        <v>35</v>
      </c>
      <c r="S18" s="73">
        <f>SUM(D18:Q18)</f>
        <v>35</v>
      </c>
      <c r="T18" s="74" t="s">
        <v>40</v>
      </c>
      <c r="U18" s="75">
        <v>3.5</v>
      </c>
      <c r="V18" s="72"/>
      <c r="W18" s="72"/>
      <c r="X18" s="72"/>
      <c r="Y18" s="72"/>
      <c r="Z18" s="72"/>
      <c r="AA18" s="72"/>
      <c r="AB18" s="72"/>
      <c r="AC18" s="72"/>
      <c r="AD18" s="73"/>
      <c r="AE18" s="73"/>
      <c r="AF18" s="73"/>
      <c r="AG18" s="73"/>
      <c r="AH18" s="73"/>
      <c r="AI18" s="73"/>
      <c r="AJ18" s="73"/>
      <c r="AK18" s="73">
        <f aca="true" t="shared" si="0" ref="AK18:AK24">SUM(V18:AI18)</f>
        <v>0</v>
      </c>
      <c r="AL18" s="74"/>
      <c r="AM18" s="75"/>
      <c r="AN18" s="76">
        <f>SUM(S18,AK18)</f>
        <v>35</v>
      </c>
      <c r="AO18" s="76">
        <f aca="true" t="shared" si="1" ref="AO18:AO23">SUM(U18,AM18)</f>
        <v>3.5</v>
      </c>
    </row>
    <row r="19" spans="1:41" ht="21.75" customHeight="1">
      <c r="A19" s="36">
        <v>2</v>
      </c>
      <c r="B19" s="37" t="s">
        <v>23</v>
      </c>
      <c r="C19" s="44" t="s">
        <v>43</v>
      </c>
      <c r="D19" s="38"/>
      <c r="E19" s="39"/>
      <c r="F19" s="40"/>
      <c r="G19" s="40"/>
      <c r="H19" s="40"/>
      <c r="I19" s="40"/>
      <c r="J19" s="40"/>
      <c r="K19" s="40"/>
      <c r="L19" s="40"/>
      <c r="M19" s="40">
        <v>30</v>
      </c>
      <c r="N19" s="40"/>
      <c r="O19" s="40"/>
      <c r="P19" s="40"/>
      <c r="Q19" s="40"/>
      <c r="R19" s="40">
        <f>SUM(D19:P19)</f>
        <v>30</v>
      </c>
      <c r="S19" s="40">
        <f>SUM(D19:Q19)</f>
        <v>30</v>
      </c>
      <c r="T19" s="41" t="s">
        <v>36</v>
      </c>
      <c r="U19" s="42">
        <v>2</v>
      </c>
      <c r="V19" s="39"/>
      <c r="W19" s="39"/>
      <c r="X19" s="39"/>
      <c r="Y19" s="39"/>
      <c r="Z19" s="39"/>
      <c r="AA19" s="39"/>
      <c r="AB19" s="39"/>
      <c r="AC19" s="39"/>
      <c r="AD19" s="40"/>
      <c r="AE19" s="40">
        <v>30</v>
      </c>
      <c r="AF19" s="40"/>
      <c r="AG19" s="40"/>
      <c r="AH19" s="40"/>
      <c r="AI19" s="40"/>
      <c r="AJ19" s="40">
        <f>SUM(V19:AH19)</f>
        <v>30</v>
      </c>
      <c r="AK19" s="40">
        <f t="shared" si="0"/>
        <v>30</v>
      </c>
      <c r="AL19" s="41" t="s">
        <v>52</v>
      </c>
      <c r="AM19" s="42">
        <v>3</v>
      </c>
      <c r="AN19" s="43">
        <f>SUM(S19,AK19)</f>
        <v>60</v>
      </c>
      <c r="AO19" s="119">
        <f t="shared" si="1"/>
        <v>5</v>
      </c>
    </row>
    <row r="20" spans="1:41" s="96" customFormat="1" ht="57" customHeight="1">
      <c r="A20" s="87">
        <v>3</v>
      </c>
      <c r="B20" s="88" t="s">
        <v>23</v>
      </c>
      <c r="C20" s="89" t="s">
        <v>44</v>
      </c>
      <c r="D20" s="90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>
        <f>SUM(D20:P20)</f>
        <v>0</v>
      </c>
      <c r="S20" s="92">
        <f>SUM(D20:Q20)</f>
        <v>0</v>
      </c>
      <c r="T20" s="93"/>
      <c r="U20" s="94"/>
      <c r="V20" s="91">
        <v>20</v>
      </c>
      <c r="W20" s="91"/>
      <c r="X20" s="91"/>
      <c r="Y20" s="91"/>
      <c r="Z20" s="91"/>
      <c r="AA20" s="91"/>
      <c r="AB20" s="91"/>
      <c r="AC20" s="91">
        <v>30</v>
      </c>
      <c r="AD20" s="92"/>
      <c r="AE20" s="92"/>
      <c r="AF20" s="92"/>
      <c r="AG20" s="92"/>
      <c r="AH20" s="92"/>
      <c r="AI20" s="92"/>
      <c r="AJ20" s="92">
        <f>SUM(V20:AG20)</f>
        <v>50</v>
      </c>
      <c r="AK20" s="92">
        <f t="shared" si="0"/>
        <v>50</v>
      </c>
      <c r="AL20" s="93" t="s">
        <v>52</v>
      </c>
      <c r="AM20" s="94">
        <v>5</v>
      </c>
      <c r="AN20" s="95">
        <f>SUM(S20,AK20)</f>
        <v>50</v>
      </c>
      <c r="AO20" s="95">
        <f t="shared" si="1"/>
        <v>5</v>
      </c>
    </row>
    <row r="21" spans="1:41" s="96" customFormat="1" ht="57" customHeight="1">
      <c r="A21" s="87">
        <v>4</v>
      </c>
      <c r="B21" s="88" t="s">
        <v>69</v>
      </c>
      <c r="C21" s="89" t="s">
        <v>70</v>
      </c>
      <c r="D21" s="90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>
        <f>SUM(D21:O21)</f>
        <v>0</v>
      </c>
      <c r="S21" s="92">
        <f>SUM(D21:Q21)</f>
        <v>0</v>
      </c>
      <c r="T21" s="93"/>
      <c r="U21" s="94"/>
      <c r="V21" s="91"/>
      <c r="W21" s="91"/>
      <c r="X21" s="91"/>
      <c r="Y21" s="91"/>
      <c r="Z21" s="91"/>
      <c r="AA21" s="91"/>
      <c r="AB21" s="91"/>
      <c r="AC21" s="91">
        <v>10</v>
      </c>
      <c r="AD21" s="92"/>
      <c r="AE21" s="92"/>
      <c r="AF21" s="92"/>
      <c r="AG21" s="92"/>
      <c r="AH21" s="92"/>
      <c r="AI21" s="92"/>
      <c r="AJ21" s="92">
        <f>SUM(V21:AG21)</f>
        <v>10</v>
      </c>
      <c r="AK21" s="92">
        <f t="shared" si="0"/>
        <v>10</v>
      </c>
      <c r="AL21" s="93"/>
      <c r="AM21" s="94">
        <v>1</v>
      </c>
      <c r="AN21" s="95">
        <f>SUM(S21,AK21)</f>
        <v>10</v>
      </c>
      <c r="AO21" s="95">
        <f t="shared" si="1"/>
        <v>1</v>
      </c>
    </row>
    <row r="22" spans="1:41" ht="45.75" customHeight="1">
      <c r="A22" s="36">
        <v>5</v>
      </c>
      <c r="B22" s="37" t="s">
        <v>23</v>
      </c>
      <c r="C22" s="44" t="s">
        <v>77</v>
      </c>
      <c r="D22" s="38"/>
      <c r="E22" s="39">
        <v>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>
        <v>40</v>
      </c>
      <c r="R22" s="40">
        <f>SUM(D22:P22)</f>
        <v>5</v>
      </c>
      <c r="S22" s="40">
        <f>SUM(D22:Q22)</f>
        <v>45</v>
      </c>
      <c r="T22" s="41" t="s">
        <v>36</v>
      </c>
      <c r="U22" s="42">
        <v>4.5</v>
      </c>
      <c r="V22" s="39"/>
      <c r="W22" s="39">
        <v>5</v>
      </c>
      <c r="X22" s="39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40">
        <v>50</v>
      </c>
      <c r="AJ22" s="40">
        <f>SUM(V22:AG22)</f>
        <v>5</v>
      </c>
      <c r="AK22" s="40">
        <f t="shared" si="0"/>
        <v>55</v>
      </c>
      <c r="AL22" s="41" t="s">
        <v>36</v>
      </c>
      <c r="AM22" s="42">
        <v>5.5</v>
      </c>
      <c r="AN22" s="43">
        <f>SUM(S22,AK22)</f>
        <v>100</v>
      </c>
      <c r="AO22" s="119">
        <f t="shared" si="1"/>
        <v>10</v>
      </c>
    </row>
    <row r="23" spans="1:41" ht="44.25" customHeight="1">
      <c r="A23" s="36">
        <v>6</v>
      </c>
      <c r="B23" s="37" t="s">
        <v>23</v>
      </c>
      <c r="C23" s="46" t="s">
        <v>68</v>
      </c>
      <c r="D23" s="38"/>
      <c r="E23" s="39"/>
      <c r="F23" s="40"/>
      <c r="G23" s="40">
        <v>20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f aca="true" t="shared" si="2" ref="R23:R38">SUM(D23:P23)</f>
        <v>20</v>
      </c>
      <c r="S23" s="40">
        <f aca="true" t="shared" si="3" ref="S23:S38">SUM(D23:Q23)</f>
        <v>20</v>
      </c>
      <c r="T23" s="41" t="s">
        <v>36</v>
      </c>
      <c r="U23" s="42">
        <v>2</v>
      </c>
      <c r="V23" s="39"/>
      <c r="W23" s="39"/>
      <c r="X23" s="39"/>
      <c r="Y23" s="39">
        <v>20</v>
      </c>
      <c r="Z23" s="39"/>
      <c r="AA23" s="39"/>
      <c r="AB23" s="39"/>
      <c r="AC23" s="39"/>
      <c r="AD23" s="40"/>
      <c r="AE23" s="40"/>
      <c r="AF23" s="40"/>
      <c r="AG23" s="40"/>
      <c r="AH23" s="40"/>
      <c r="AI23" s="40"/>
      <c r="AJ23" s="40">
        <f>SUM(V23:AG23)</f>
        <v>20</v>
      </c>
      <c r="AK23" s="40">
        <f t="shared" si="0"/>
        <v>20</v>
      </c>
      <c r="AL23" s="41" t="s">
        <v>36</v>
      </c>
      <c r="AM23" s="42">
        <v>2</v>
      </c>
      <c r="AN23" s="43">
        <f aca="true" t="shared" si="4" ref="AN23:AN38">SUM(S23,AK23)</f>
        <v>40</v>
      </c>
      <c r="AO23" s="119">
        <f t="shared" si="1"/>
        <v>4</v>
      </c>
    </row>
    <row r="24" spans="1:41" ht="73.5" customHeight="1">
      <c r="A24" s="36"/>
      <c r="B24" s="37" t="s">
        <v>25</v>
      </c>
      <c r="C24" s="47" t="s">
        <v>45</v>
      </c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f t="shared" si="2"/>
        <v>0</v>
      </c>
      <c r="S24" s="40">
        <f t="shared" si="3"/>
        <v>0</v>
      </c>
      <c r="T24" s="41"/>
      <c r="U24" s="42"/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>
        <f>SUM(V24:AG24)</f>
        <v>0</v>
      </c>
      <c r="AK24" s="40">
        <f t="shared" si="0"/>
        <v>0</v>
      </c>
      <c r="AL24" s="41"/>
      <c r="AM24" s="42"/>
      <c r="AN24" s="43">
        <f t="shared" si="4"/>
        <v>0</v>
      </c>
      <c r="AO24" s="119">
        <f aca="true" t="shared" si="5" ref="AO24:AO39">SUM(U24,AM24)</f>
        <v>0</v>
      </c>
    </row>
    <row r="25" spans="1:41" ht="30" customHeight="1">
      <c r="A25" s="36">
        <v>7</v>
      </c>
      <c r="B25" s="37" t="s">
        <v>25</v>
      </c>
      <c r="C25" s="46" t="s">
        <v>67</v>
      </c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f t="shared" si="2"/>
        <v>0</v>
      </c>
      <c r="S25" s="40">
        <f t="shared" si="3"/>
        <v>0</v>
      </c>
      <c r="T25" s="41"/>
      <c r="U25" s="42"/>
      <c r="V25" s="39">
        <v>10</v>
      </c>
      <c r="W25" s="39"/>
      <c r="X25" s="39"/>
      <c r="Y25" s="39"/>
      <c r="Z25" s="39"/>
      <c r="AA25" s="39"/>
      <c r="AB25" s="39"/>
      <c r="AC25" s="39">
        <v>10</v>
      </c>
      <c r="AD25" s="40"/>
      <c r="AE25" s="40"/>
      <c r="AF25" s="40"/>
      <c r="AG25" s="40"/>
      <c r="AH25" s="40">
        <v>40</v>
      </c>
      <c r="AI25" s="40"/>
      <c r="AJ25" s="40">
        <f aca="true" t="shared" si="6" ref="AJ25:AJ38">SUM(V25:AG25)</f>
        <v>20</v>
      </c>
      <c r="AK25" s="40">
        <f aca="true" t="shared" si="7" ref="AK25:AK38">SUM(V25:AI25)</f>
        <v>60</v>
      </c>
      <c r="AL25" s="41"/>
      <c r="AM25" s="42">
        <v>4</v>
      </c>
      <c r="AN25" s="43">
        <f t="shared" si="4"/>
        <v>60</v>
      </c>
      <c r="AO25" s="119">
        <f t="shared" si="5"/>
        <v>4</v>
      </c>
    </row>
    <row r="26" spans="1:41" ht="30" customHeight="1">
      <c r="A26" s="36">
        <v>8</v>
      </c>
      <c r="B26" s="37" t="s">
        <v>25</v>
      </c>
      <c r="C26" s="53" t="s">
        <v>53</v>
      </c>
      <c r="D26" s="38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f t="shared" si="2"/>
        <v>0</v>
      </c>
      <c r="S26" s="40">
        <f t="shared" si="3"/>
        <v>0</v>
      </c>
      <c r="T26" s="41"/>
      <c r="U26" s="42"/>
      <c r="V26" s="39">
        <v>15</v>
      </c>
      <c r="W26" s="39"/>
      <c r="X26" s="39"/>
      <c r="Y26" s="39">
        <v>20</v>
      </c>
      <c r="Z26" s="39"/>
      <c r="AA26" s="39"/>
      <c r="AB26" s="39"/>
      <c r="AC26" s="39"/>
      <c r="AD26" s="40"/>
      <c r="AE26" s="40"/>
      <c r="AF26" s="40"/>
      <c r="AG26" s="40"/>
      <c r="AH26" s="40"/>
      <c r="AI26" s="40"/>
      <c r="AJ26" s="40">
        <f t="shared" si="6"/>
        <v>35</v>
      </c>
      <c r="AK26" s="40">
        <f t="shared" si="7"/>
        <v>35</v>
      </c>
      <c r="AL26" s="41" t="s">
        <v>36</v>
      </c>
      <c r="AM26" s="42">
        <v>3.5</v>
      </c>
      <c r="AN26" s="43">
        <f t="shared" si="4"/>
        <v>35</v>
      </c>
      <c r="AO26" s="119">
        <f t="shared" si="5"/>
        <v>3.5</v>
      </c>
    </row>
    <row r="27" spans="1:41" ht="27.75" customHeight="1">
      <c r="A27" s="36">
        <v>9</v>
      </c>
      <c r="B27" s="37" t="s">
        <v>25</v>
      </c>
      <c r="C27" s="54" t="s">
        <v>54</v>
      </c>
      <c r="D27" s="38">
        <v>10</v>
      </c>
      <c r="E27" s="39"/>
      <c r="F27" s="40"/>
      <c r="G27" s="40">
        <v>20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f t="shared" si="2"/>
        <v>30</v>
      </c>
      <c r="S27" s="40">
        <f t="shared" si="3"/>
        <v>30</v>
      </c>
      <c r="T27" s="41" t="s">
        <v>36</v>
      </c>
      <c r="U27" s="42">
        <v>3</v>
      </c>
      <c r="V27" s="39"/>
      <c r="W27" s="39"/>
      <c r="X27" s="39"/>
      <c r="Y27" s="39"/>
      <c r="Z27" s="39"/>
      <c r="AA27" s="39"/>
      <c r="AB27" s="39"/>
      <c r="AC27" s="39"/>
      <c r="AD27" s="40"/>
      <c r="AE27" s="40"/>
      <c r="AF27" s="40"/>
      <c r="AG27" s="40"/>
      <c r="AH27" s="40"/>
      <c r="AI27" s="40"/>
      <c r="AJ27" s="40">
        <f t="shared" si="6"/>
        <v>0</v>
      </c>
      <c r="AK27" s="40">
        <f t="shared" si="7"/>
        <v>0</v>
      </c>
      <c r="AL27" s="41"/>
      <c r="AM27" s="42"/>
      <c r="AN27" s="43">
        <f t="shared" si="4"/>
        <v>30</v>
      </c>
      <c r="AO27" s="119">
        <f t="shared" si="5"/>
        <v>3</v>
      </c>
    </row>
    <row r="28" spans="1:41" ht="27" customHeight="1">
      <c r="A28" s="36">
        <v>10</v>
      </c>
      <c r="B28" s="37" t="s">
        <v>25</v>
      </c>
      <c r="C28" s="54" t="s">
        <v>71</v>
      </c>
      <c r="D28" s="38">
        <v>10</v>
      </c>
      <c r="E28" s="39"/>
      <c r="F28" s="40"/>
      <c r="G28" s="40"/>
      <c r="H28" s="40"/>
      <c r="I28" s="40"/>
      <c r="J28" s="40"/>
      <c r="K28" s="40">
        <v>20</v>
      </c>
      <c r="L28" s="40"/>
      <c r="M28" s="40"/>
      <c r="N28" s="40"/>
      <c r="O28" s="40"/>
      <c r="P28" s="40"/>
      <c r="Q28" s="40"/>
      <c r="R28" s="40">
        <f t="shared" si="2"/>
        <v>30</v>
      </c>
      <c r="S28" s="40">
        <f t="shared" si="3"/>
        <v>30</v>
      </c>
      <c r="T28" s="41" t="s">
        <v>36</v>
      </c>
      <c r="U28" s="42">
        <v>3</v>
      </c>
      <c r="V28" s="39"/>
      <c r="W28" s="39"/>
      <c r="X28" s="39"/>
      <c r="Y28" s="39"/>
      <c r="Z28" s="39"/>
      <c r="AA28" s="39"/>
      <c r="AB28" s="39"/>
      <c r="AC28" s="39"/>
      <c r="AD28" s="40"/>
      <c r="AE28" s="40"/>
      <c r="AF28" s="40"/>
      <c r="AG28" s="40"/>
      <c r="AH28" s="40"/>
      <c r="AI28" s="40"/>
      <c r="AJ28" s="40">
        <f t="shared" si="6"/>
        <v>0</v>
      </c>
      <c r="AK28" s="40">
        <f t="shared" si="7"/>
        <v>0</v>
      </c>
      <c r="AL28" s="41"/>
      <c r="AM28" s="42"/>
      <c r="AN28" s="43">
        <f t="shared" si="4"/>
        <v>30</v>
      </c>
      <c r="AO28" s="119">
        <f t="shared" si="5"/>
        <v>3</v>
      </c>
    </row>
    <row r="29" spans="1:41" ht="27.75" customHeight="1">
      <c r="A29" s="36">
        <v>11</v>
      </c>
      <c r="B29" s="37" t="s">
        <v>25</v>
      </c>
      <c r="C29" s="54" t="s">
        <v>55</v>
      </c>
      <c r="D29" s="38">
        <v>10</v>
      </c>
      <c r="E29" s="39"/>
      <c r="F29" s="40"/>
      <c r="G29" s="40">
        <v>20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>
        <f t="shared" si="2"/>
        <v>30</v>
      </c>
      <c r="S29" s="40">
        <f t="shared" si="3"/>
        <v>30</v>
      </c>
      <c r="T29" s="41" t="s">
        <v>40</v>
      </c>
      <c r="U29" s="42">
        <v>3</v>
      </c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/>
      <c r="AI29" s="40"/>
      <c r="AJ29" s="40">
        <f t="shared" si="6"/>
        <v>0</v>
      </c>
      <c r="AK29" s="40">
        <f t="shared" si="7"/>
        <v>0</v>
      </c>
      <c r="AL29" s="41"/>
      <c r="AM29" s="42"/>
      <c r="AN29" s="43">
        <f t="shared" si="4"/>
        <v>30</v>
      </c>
      <c r="AO29" s="119">
        <f t="shared" si="5"/>
        <v>3</v>
      </c>
    </row>
    <row r="30" spans="1:41" ht="23.25" customHeight="1">
      <c r="A30" s="36">
        <v>12</v>
      </c>
      <c r="B30" s="37" t="s">
        <v>25</v>
      </c>
      <c r="C30" s="54" t="s">
        <v>56</v>
      </c>
      <c r="D30" s="38">
        <v>10</v>
      </c>
      <c r="E30" s="39"/>
      <c r="F30" s="40"/>
      <c r="G30" s="40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f t="shared" si="2"/>
        <v>30</v>
      </c>
      <c r="S30" s="40">
        <f t="shared" si="3"/>
        <v>30</v>
      </c>
      <c r="T30" s="41" t="s">
        <v>36</v>
      </c>
      <c r="U30" s="42">
        <v>3</v>
      </c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40"/>
      <c r="AI30" s="40"/>
      <c r="AJ30" s="40">
        <f t="shared" si="6"/>
        <v>0</v>
      </c>
      <c r="AK30" s="40">
        <f t="shared" si="7"/>
        <v>0</v>
      </c>
      <c r="AL30" s="41"/>
      <c r="AM30" s="42"/>
      <c r="AN30" s="43">
        <f t="shared" si="4"/>
        <v>30</v>
      </c>
      <c r="AO30" s="119">
        <f t="shared" si="5"/>
        <v>3</v>
      </c>
    </row>
    <row r="31" spans="1:41" ht="23.25" customHeight="1">
      <c r="A31" s="36">
        <v>13</v>
      </c>
      <c r="B31" s="37" t="s">
        <v>25</v>
      </c>
      <c r="C31" s="55" t="s">
        <v>57</v>
      </c>
      <c r="D31" s="38">
        <v>10</v>
      </c>
      <c r="E31" s="39"/>
      <c r="F31" s="40"/>
      <c r="G31" s="40"/>
      <c r="H31" s="40"/>
      <c r="I31" s="40"/>
      <c r="J31" s="40">
        <v>20</v>
      </c>
      <c r="K31" s="40"/>
      <c r="L31" s="40"/>
      <c r="M31" s="40"/>
      <c r="N31" s="40"/>
      <c r="O31" s="40"/>
      <c r="P31" s="40"/>
      <c r="Q31" s="40"/>
      <c r="R31" s="40">
        <f t="shared" si="2"/>
        <v>30</v>
      </c>
      <c r="S31" s="40">
        <f t="shared" si="3"/>
        <v>30</v>
      </c>
      <c r="T31" s="41" t="s">
        <v>36</v>
      </c>
      <c r="U31" s="42">
        <v>3</v>
      </c>
      <c r="V31" s="39"/>
      <c r="W31" s="39"/>
      <c r="X31" s="39"/>
      <c r="Y31" s="39"/>
      <c r="Z31" s="39"/>
      <c r="AA31" s="39"/>
      <c r="AB31" s="39"/>
      <c r="AC31" s="39"/>
      <c r="AD31" s="40"/>
      <c r="AE31" s="40"/>
      <c r="AF31" s="40"/>
      <c r="AG31" s="40"/>
      <c r="AH31" s="40"/>
      <c r="AI31" s="40"/>
      <c r="AJ31" s="40">
        <f t="shared" si="6"/>
        <v>0</v>
      </c>
      <c r="AK31" s="40">
        <f t="shared" si="7"/>
        <v>0</v>
      </c>
      <c r="AL31" s="41"/>
      <c r="AM31" s="42"/>
      <c r="AN31" s="43">
        <f>SUM(S31,AK31)</f>
        <v>30</v>
      </c>
      <c r="AO31" s="119">
        <f t="shared" si="5"/>
        <v>3</v>
      </c>
    </row>
    <row r="32" spans="1:41" ht="56.25" customHeight="1">
      <c r="A32" s="36">
        <v>14</v>
      </c>
      <c r="B32" s="37" t="s">
        <v>25</v>
      </c>
      <c r="C32" s="48" t="s">
        <v>72</v>
      </c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f t="shared" si="2"/>
        <v>0</v>
      </c>
      <c r="S32" s="40">
        <f t="shared" si="3"/>
        <v>0</v>
      </c>
      <c r="T32" s="41"/>
      <c r="U32" s="42"/>
      <c r="V32" s="39">
        <v>15</v>
      </c>
      <c r="W32" s="39"/>
      <c r="X32" s="39"/>
      <c r="Y32" s="39"/>
      <c r="Z32" s="39"/>
      <c r="AA32" s="39"/>
      <c r="AB32" s="39"/>
      <c r="AC32" s="39">
        <v>15</v>
      </c>
      <c r="AD32" s="40"/>
      <c r="AE32" s="40"/>
      <c r="AF32" s="40"/>
      <c r="AG32" s="40"/>
      <c r="AH32" s="40"/>
      <c r="AI32" s="40"/>
      <c r="AJ32" s="40">
        <f t="shared" si="6"/>
        <v>30</v>
      </c>
      <c r="AK32" s="40">
        <f t="shared" si="7"/>
        <v>30</v>
      </c>
      <c r="AL32" s="41" t="s">
        <v>36</v>
      </c>
      <c r="AM32" s="42">
        <v>3</v>
      </c>
      <c r="AN32" s="43">
        <f t="shared" si="4"/>
        <v>30</v>
      </c>
      <c r="AO32" s="119">
        <f t="shared" si="5"/>
        <v>3</v>
      </c>
    </row>
    <row r="33" spans="1:41" ht="37.5" customHeight="1">
      <c r="A33" s="36">
        <v>15</v>
      </c>
      <c r="B33" s="37" t="s">
        <v>25</v>
      </c>
      <c r="C33" s="48" t="s">
        <v>75</v>
      </c>
      <c r="D33" s="38">
        <v>10</v>
      </c>
      <c r="E33" s="39"/>
      <c r="F33" s="40"/>
      <c r="G33" s="40"/>
      <c r="H33" s="40"/>
      <c r="I33" s="40"/>
      <c r="J33" s="40">
        <v>10</v>
      </c>
      <c r="K33" s="40"/>
      <c r="L33" s="40"/>
      <c r="M33" s="40"/>
      <c r="N33" s="40"/>
      <c r="O33" s="40"/>
      <c r="P33" s="40"/>
      <c r="Q33" s="40"/>
      <c r="R33" s="40">
        <f t="shared" si="2"/>
        <v>20</v>
      </c>
      <c r="S33" s="40">
        <f t="shared" si="3"/>
        <v>20</v>
      </c>
      <c r="T33" s="41"/>
      <c r="U33" s="42">
        <v>2</v>
      </c>
      <c r="V33" s="39"/>
      <c r="W33" s="39"/>
      <c r="X33" s="39"/>
      <c r="Y33" s="39"/>
      <c r="Z33" s="39"/>
      <c r="AA33" s="39"/>
      <c r="AB33" s="39"/>
      <c r="AC33" s="39"/>
      <c r="AD33" s="40"/>
      <c r="AE33" s="40"/>
      <c r="AF33" s="40"/>
      <c r="AG33" s="40"/>
      <c r="AH33" s="40"/>
      <c r="AI33" s="40"/>
      <c r="AJ33" s="40">
        <f t="shared" si="6"/>
        <v>0</v>
      </c>
      <c r="AK33" s="40">
        <f t="shared" si="7"/>
        <v>0</v>
      </c>
      <c r="AL33" s="41"/>
      <c r="AM33" s="42"/>
      <c r="AN33" s="43">
        <f>SUM(S33,AK33)</f>
        <v>20</v>
      </c>
      <c r="AO33" s="119">
        <f t="shared" si="5"/>
        <v>2</v>
      </c>
    </row>
    <row r="34" spans="1:41" ht="30" customHeight="1">
      <c r="A34" s="36">
        <v>16</v>
      </c>
      <c r="B34" s="37" t="s">
        <v>25</v>
      </c>
      <c r="C34" s="46" t="s">
        <v>64</v>
      </c>
      <c r="D34" s="38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>
        <f t="shared" si="2"/>
        <v>0</v>
      </c>
      <c r="S34" s="40">
        <f t="shared" si="3"/>
        <v>0</v>
      </c>
      <c r="T34" s="41"/>
      <c r="U34" s="42">
        <v>1</v>
      </c>
      <c r="V34" s="39">
        <v>10</v>
      </c>
      <c r="W34" s="39"/>
      <c r="X34" s="39"/>
      <c r="Y34" s="39"/>
      <c r="Z34" s="39"/>
      <c r="AA34" s="39"/>
      <c r="AB34" s="39"/>
      <c r="AC34" s="39">
        <v>10</v>
      </c>
      <c r="AD34" s="40"/>
      <c r="AE34" s="40"/>
      <c r="AF34" s="40"/>
      <c r="AG34" s="40"/>
      <c r="AH34" s="40">
        <v>40</v>
      </c>
      <c r="AI34" s="40"/>
      <c r="AJ34" s="40">
        <f t="shared" si="6"/>
        <v>20</v>
      </c>
      <c r="AK34" s="40">
        <f t="shared" si="7"/>
        <v>60</v>
      </c>
      <c r="AL34" s="41" t="s">
        <v>36</v>
      </c>
      <c r="AM34" s="42">
        <v>3</v>
      </c>
      <c r="AN34" s="43">
        <f>SUM(S34,AK34)</f>
        <v>60</v>
      </c>
      <c r="AO34" s="119">
        <f t="shared" si="5"/>
        <v>4</v>
      </c>
    </row>
    <row r="35" spans="1:41" ht="15" customHeight="1">
      <c r="A35" s="36"/>
      <c r="B35" s="37"/>
      <c r="C35" s="48"/>
      <c r="D35" s="38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f t="shared" si="2"/>
        <v>0</v>
      </c>
      <c r="S35" s="40">
        <f t="shared" si="3"/>
        <v>0</v>
      </c>
      <c r="T35" s="41"/>
      <c r="U35" s="42"/>
      <c r="V35" s="39"/>
      <c r="W35" s="39"/>
      <c r="X35" s="39"/>
      <c r="Y35" s="39"/>
      <c r="Z35" s="39"/>
      <c r="AA35" s="39"/>
      <c r="AB35" s="39"/>
      <c r="AC35" s="39"/>
      <c r="AD35" s="40"/>
      <c r="AE35" s="40"/>
      <c r="AF35" s="40"/>
      <c r="AG35" s="40"/>
      <c r="AH35" s="40"/>
      <c r="AI35" s="40"/>
      <c r="AJ35" s="40">
        <f t="shared" si="6"/>
        <v>0</v>
      </c>
      <c r="AK35" s="40">
        <f t="shared" si="7"/>
        <v>0</v>
      </c>
      <c r="AL35" s="41"/>
      <c r="AM35" s="42"/>
      <c r="AN35" s="43">
        <f t="shared" si="4"/>
        <v>0</v>
      </c>
      <c r="AO35" s="119">
        <f t="shared" si="5"/>
        <v>0</v>
      </c>
    </row>
    <row r="36" spans="1:41" ht="15" customHeight="1">
      <c r="A36" s="36"/>
      <c r="B36" s="37"/>
      <c r="C36" s="48"/>
      <c r="D36" s="38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f t="shared" si="2"/>
        <v>0</v>
      </c>
      <c r="S36" s="40">
        <f t="shared" si="3"/>
        <v>0</v>
      </c>
      <c r="T36" s="41"/>
      <c r="U36" s="42"/>
      <c r="V36" s="39"/>
      <c r="W36" s="39"/>
      <c r="X36" s="39"/>
      <c r="Y36" s="39"/>
      <c r="Z36" s="39"/>
      <c r="AA36" s="39"/>
      <c r="AB36" s="39"/>
      <c r="AC36" s="39"/>
      <c r="AD36" s="40"/>
      <c r="AE36" s="40"/>
      <c r="AF36" s="40"/>
      <c r="AG36" s="40"/>
      <c r="AH36" s="40"/>
      <c r="AI36" s="40"/>
      <c r="AJ36" s="40">
        <f t="shared" si="6"/>
        <v>0</v>
      </c>
      <c r="AK36" s="40">
        <f t="shared" si="7"/>
        <v>0</v>
      </c>
      <c r="AL36" s="41"/>
      <c r="AM36" s="42"/>
      <c r="AN36" s="43">
        <f t="shared" si="4"/>
        <v>0</v>
      </c>
      <c r="AO36" s="119">
        <f t="shared" si="5"/>
        <v>0</v>
      </c>
    </row>
    <row r="37" spans="1:41" ht="15" customHeight="1">
      <c r="A37" s="36"/>
      <c r="B37" s="37"/>
      <c r="C37" s="48"/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>
        <f t="shared" si="2"/>
        <v>0</v>
      </c>
      <c r="S37" s="40">
        <f t="shared" si="3"/>
        <v>0</v>
      </c>
      <c r="T37" s="41"/>
      <c r="U37" s="42"/>
      <c r="V37" s="39"/>
      <c r="W37" s="39"/>
      <c r="X37" s="39"/>
      <c r="Y37" s="39"/>
      <c r="Z37" s="39"/>
      <c r="AA37" s="39"/>
      <c r="AB37" s="39"/>
      <c r="AC37" s="39"/>
      <c r="AD37" s="40"/>
      <c r="AE37" s="40"/>
      <c r="AF37" s="40"/>
      <c r="AG37" s="40"/>
      <c r="AH37" s="40"/>
      <c r="AI37" s="40"/>
      <c r="AJ37" s="40">
        <f t="shared" si="6"/>
        <v>0</v>
      </c>
      <c r="AK37" s="40">
        <f t="shared" si="7"/>
        <v>0</v>
      </c>
      <c r="AL37" s="41"/>
      <c r="AM37" s="42"/>
      <c r="AN37" s="43">
        <f t="shared" si="4"/>
        <v>0</v>
      </c>
      <c r="AO37" s="119">
        <f t="shared" si="5"/>
        <v>0</v>
      </c>
    </row>
    <row r="38" spans="1:41" ht="15" customHeight="1" thickBot="1">
      <c r="A38" s="36"/>
      <c r="B38" s="37"/>
      <c r="C38" s="4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f t="shared" si="2"/>
        <v>0</v>
      </c>
      <c r="S38" s="40">
        <f t="shared" si="3"/>
        <v>0</v>
      </c>
      <c r="T38" s="41"/>
      <c r="U38" s="42"/>
      <c r="V38" s="39"/>
      <c r="W38" s="39"/>
      <c r="X38" s="39"/>
      <c r="Y38" s="39"/>
      <c r="Z38" s="39"/>
      <c r="AA38" s="39"/>
      <c r="AB38" s="39"/>
      <c r="AC38" s="39"/>
      <c r="AD38" s="40"/>
      <c r="AE38" s="40"/>
      <c r="AF38" s="40"/>
      <c r="AG38" s="40"/>
      <c r="AH38" s="40"/>
      <c r="AI38" s="40"/>
      <c r="AJ38" s="40">
        <f t="shared" si="6"/>
        <v>0</v>
      </c>
      <c r="AK38" s="40">
        <f t="shared" si="7"/>
        <v>0</v>
      </c>
      <c r="AL38" s="41"/>
      <c r="AM38" s="42"/>
      <c r="AN38" s="43">
        <f t="shared" si="4"/>
        <v>0</v>
      </c>
      <c r="AO38" s="119">
        <f t="shared" si="5"/>
        <v>0</v>
      </c>
    </row>
    <row r="39" spans="1:41" ht="15" customHeight="1" thickBot="1">
      <c r="A39" s="148" t="s">
        <v>3</v>
      </c>
      <c r="B39" s="149"/>
      <c r="C39" s="150"/>
      <c r="D39" s="49">
        <f aca="true" t="shared" si="8" ref="D39:R39">SUM(D18:D38)</f>
        <v>80</v>
      </c>
      <c r="E39" s="49">
        <f t="shared" si="8"/>
        <v>5</v>
      </c>
      <c r="F39" s="49">
        <f t="shared" si="8"/>
        <v>0</v>
      </c>
      <c r="G39" s="49">
        <f t="shared" si="8"/>
        <v>95</v>
      </c>
      <c r="H39" s="49">
        <f t="shared" si="8"/>
        <v>0</v>
      </c>
      <c r="I39" s="49">
        <f t="shared" si="8"/>
        <v>0</v>
      </c>
      <c r="J39" s="49">
        <f t="shared" si="8"/>
        <v>30</v>
      </c>
      <c r="K39" s="49">
        <f t="shared" si="8"/>
        <v>20</v>
      </c>
      <c r="L39" s="49">
        <f t="shared" si="8"/>
        <v>0</v>
      </c>
      <c r="M39" s="49">
        <f t="shared" si="8"/>
        <v>30</v>
      </c>
      <c r="N39" s="49">
        <f t="shared" si="8"/>
        <v>0</v>
      </c>
      <c r="O39" s="49">
        <f t="shared" si="8"/>
        <v>0</v>
      </c>
      <c r="P39" s="49">
        <f t="shared" si="8"/>
        <v>0</v>
      </c>
      <c r="Q39" s="49">
        <f t="shared" si="8"/>
        <v>40</v>
      </c>
      <c r="R39" s="49">
        <f t="shared" si="8"/>
        <v>260</v>
      </c>
      <c r="S39" s="49">
        <f>SUM(S18:S38)</f>
        <v>300</v>
      </c>
      <c r="T39" s="49"/>
      <c r="U39" s="49">
        <f>SUM(U18:U38)</f>
        <v>30</v>
      </c>
      <c r="V39" s="49">
        <f aca="true" t="shared" si="9" ref="V39:AJ39">SUM(V18:V38)</f>
        <v>70</v>
      </c>
      <c r="W39" s="49">
        <f t="shared" si="9"/>
        <v>5</v>
      </c>
      <c r="X39" s="49">
        <f t="shared" si="9"/>
        <v>0</v>
      </c>
      <c r="Y39" s="49">
        <f t="shared" si="9"/>
        <v>40</v>
      </c>
      <c r="Z39" s="49">
        <f t="shared" si="9"/>
        <v>0</v>
      </c>
      <c r="AA39" s="49">
        <f t="shared" si="9"/>
        <v>0</v>
      </c>
      <c r="AB39" s="49">
        <f t="shared" si="9"/>
        <v>0</v>
      </c>
      <c r="AC39" s="49">
        <f t="shared" si="9"/>
        <v>75</v>
      </c>
      <c r="AD39" s="49">
        <f t="shared" si="9"/>
        <v>0</v>
      </c>
      <c r="AE39" s="49">
        <f t="shared" si="9"/>
        <v>30</v>
      </c>
      <c r="AF39" s="49">
        <f t="shared" si="9"/>
        <v>0</v>
      </c>
      <c r="AG39" s="49">
        <f t="shared" si="9"/>
        <v>0</v>
      </c>
      <c r="AH39" s="49">
        <f t="shared" si="9"/>
        <v>80</v>
      </c>
      <c r="AI39" s="49">
        <f t="shared" si="9"/>
        <v>50</v>
      </c>
      <c r="AJ39" s="49">
        <f t="shared" si="9"/>
        <v>220</v>
      </c>
      <c r="AK39" s="49">
        <f>SUM(AK18:AK38)</f>
        <v>350</v>
      </c>
      <c r="AL39" s="49"/>
      <c r="AM39" s="49">
        <f>SUM(AM18:AM38)</f>
        <v>30</v>
      </c>
      <c r="AN39" s="50">
        <f>SUM(S39,AK39)</f>
        <v>650</v>
      </c>
      <c r="AO39" s="119">
        <f t="shared" si="5"/>
        <v>60</v>
      </c>
    </row>
    <row r="40" ht="15">
      <c r="C40" s="25" t="s">
        <v>49</v>
      </c>
    </row>
    <row r="41" ht="15">
      <c r="C41" s="25" t="s">
        <v>50</v>
      </c>
    </row>
    <row r="45" spans="32:38" ht="14.25">
      <c r="AF45" s="151"/>
      <c r="AG45" s="151"/>
      <c r="AH45" s="151"/>
      <c r="AI45" s="151"/>
      <c r="AJ45" s="151"/>
      <c r="AK45" s="151"/>
      <c r="AL45" s="151"/>
    </row>
    <row r="46" spans="3:38" ht="14.25">
      <c r="C46" s="52"/>
      <c r="M46" s="51"/>
      <c r="O46" s="151"/>
      <c r="P46" s="151"/>
      <c r="Q46" s="151"/>
      <c r="R46" s="151"/>
      <c r="S46" s="151"/>
      <c r="T46" s="151"/>
      <c r="U46" s="151"/>
      <c r="AF46" s="151"/>
      <c r="AG46" s="151"/>
      <c r="AH46" s="151"/>
      <c r="AI46" s="151"/>
      <c r="AJ46" s="151"/>
      <c r="AK46" s="151"/>
      <c r="AL46" s="151"/>
    </row>
  </sheetData>
  <sheetProtection password="E00D" sheet="1" objects="1" scenario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9:C39"/>
    <mergeCell ref="AF45:AL45"/>
    <mergeCell ref="O46:U46"/>
    <mergeCell ref="AF46:AL4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Header>&amp;Rzałącznik nr 6    
do Uchwały SenatuUniwersytetu Medycznego     
 we Wrocławiu nr 2024    
z dnia 24 kwietnia 2019 r.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2019-04-12T06:48:49Z</cp:lastPrinted>
  <dcterms:created xsi:type="dcterms:W3CDTF">2014-08-22T07:06:50Z</dcterms:created>
  <dcterms:modified xsi:type="dcterms:W3CDTF">2019-05-07T13:25:24Z</dcterms:modified>
  <cp:category/>
  <cp:version/>
  <cp:contentType/>
  <cp:contentStatus/>
</cp:coreProperties>
</file>